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F:\ARCHIVE fenaco\Sauvegarde NICOLAS\PERSONNEL\Sauvetage nautique\Comission sportive\Colmar CUP 2020\"/>
    </mc:Choice>
  </mc:AlternateContent>
  <xr:revisionPtr revIDLastSave="0" documentId="8_{EA1CED09-9B37-47C3-98E2-C52EF578AD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cription Colmar Cup 2020" sheetId="1" r:id="rId1"/>
    <sheet name="Feuil2" sheetId="2" state="hidden" r:id="rId2"/>
  </sheets>
  <definedNames>
    <definedName name="_xlnm.Print_Area" localSheetId="0">'Inscription Colmar Cup 2020'!$A$2:$AM$107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5" i="1" l="1"/>
  <c r="H26" i="1" l="1"/>
  <c r="AC11" i="1"/>
  <c r="AC13" i="1"/>
  <c r="H27" i="1"/>
  <c r="H25" i="1"/>
  <c r="F44" i="2"/>
  <c r="F45" i="2"/>
  <c r="F46" i="2"/>
  <c r="F47" i="2"/>
  <c r="F48" i="2"/>
  <c r="F49" i="2"/>
  <c r="F50" i="2"/>
  <c r="F51" i="2"/>
  <c r="F60" i="2"/>
  <c r="F61" i="2"/>
  <c r="F62" i="2"/>
  <c r="F63" i="2"/>
  <c r="F64" i="2"/>
  <c r="F65" i="2"/>
  <c r="F66" i="2"/>
  <c r="B44" i="2"/>
  <c r="B78" i="2" s="1"/>
  <c r="B45" i="2"/>
  <c r="B46" i="2"/>
  <c r="B47" i="2"/>
  <c r="B48" i="2"/>
  <c r="B49" i="2"/>
  <c r="B50" i="2"/>
  <c r="B51" i="2"/>
  <c r="B60" i="2"/>
  <c r="B61" i="2"/>
  <c r="B62" i="2"/>
  <c r="B63" i="2"/>
  <c r="B64" i="2"/>
  <c r="B65" i="2"/>
  <c r="B66" i="2"/>
  <c r="A19" i="2"/>
  <c r="B19" i="2"/>
  <c r="F53" i="2" s="1"/>
  <c r="C19" i="2"/>
  <c r="D19" i="2"/>
  <c r="A20" i="2"/>
  <c r="B20" i="2"/>
  <c r="F54" i="2" s="1"/>
  <c r="C20" i="2"/>
  <c r="D20" i="2"/>
  <c r="A21" i="2"/>
  <c r="B21" i="2"/>
  <c r="F55" i="2" s="1"/>
  <c r="C21" i="2"/>
  <c r="D21" i="2"/>
  <c r="A22" i="2"/>
  <c r="B22" i="2"/>
  <c r="F56" i="2" s="1"/>
  <c r="C22" i="2"/>
  <c r="D22" i="2"/>
  <c r="A23" i="2"/>
  <c r="B23" i="2"/>
  <c r="F57" i="2" s="1"/>
  <c r="C23" i="2"/>
  <c r="D23" i="2"/>
  <c r="A24" i="2"/>
  <c r="B24" i="2"/>
  <c r="F58" i="2" s="1"/>
  <c r="C24" i="2"/>
  <c r="D24" i="2"/>
  <c r="A25" i="2"/>
  <c r="B25" i="2"/>
  <c r="F59" i="2" s="1"/>
  <c r="C25" i="2"/>
  <c r="D25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K18" i="2"/>
  <c r="J18" i="2"/>
  <c r="I18" i="2"/>
  <c r="H18" i="2"/>
  <c r="G19" i="2"/>
  <c r="G20" i="2"/>
  <c r="G21" i="2"/>
  <c r="G22" i="2"/>
  <c r="G23" i="2"/>
  <c r="G24" i="2"/>
  <c r="G25" i="2"/>
  <c r="G18" i="2"/>
  <c r="F19" i="2"/>
  <c r="F20" i="2"/>
  <c r="F21" i="2"/>
  <c r="F22" i="2"/>
  <c r="F23" i="2"/>
  <c r="F24" i="2"/>
  <c r="F25" i="2"/>
  <c r="F18" i="2"/>
  <c r="F4" i="2"/>
  <c r="F5" i="2"/>
  <c r="F6" i="2"/>
  <c r="F7" i="2"/>
  <c r="F8" i="2"/>
  <c r="F9" i="2"/>
  <c r="F3" i="2"/>
  <c r="E19" i="2"/>
  <c r="E20" i="2"/>
  <c r="E21" i="2"/>
  <c r="E22" i="2"/>
  <c r="E23" i="2"/>
  <c r="E24" i="2"/>
  <c r="E25" i="2"/>
  <c r="E18" i="2"/>
  <c r="E4" i="2"/>
  <c r="E5" i="2"/>
  <c r="E6" i="2"/>
  <c r="E7" i="2"/>
  <c r="E8" i="2"/>
  <c r="E9" i="2"/>
  <c r="E3" i="2"/>
  <c r="D18" i="2"/>
  <c r="C18" i="2"/>
  <c r="B18" i="2"/>
  <c r="F52" i="2" s="1"/>
  <c r="A18" i="2"/>
  <c r="K3" i="2"/>
  <c r="K4" i="2"/>
  <c r="K5" i="2"/>
  <c r="K6" i="2"/>
  <c r="K7" i="2"/>
  <c r="K8" i="2"/>
  <c r="K9" i="2"/>
  <c r="K2" i="2"/>
  <c r="J3" i="2"/>
  <c r="J4" i="2"/>
  <c r="J5" i="2"/>
  <c r="J6" i="2"/>
  <c r="J7" i="2"/>
  <c r="J8" i="2"/>
  <c r="J9" i="2"/>
  <c r="J2" i="2"/>
  <c r="I3" i="2"/>
  <c r="I4" i="2"/>
  <c r="I5" i="2"/>
  <c r="I6" i="2"/>
  <c r="I7" i="2"/>
  <c r="I8" i="2"/>
  <c r="I9" i="2"/>
  <c r="I2" i="2"/>
  <c r="G3" i="2"/>
  <c r="G4" i="2"/>
  <c r="G5" i="2"/>
  <c r="G6" i="2"/>
  <c r="G7" i="2"/>
  <c r="G8" i="2"/>
  <c r="G9" i="2"/>
  <c r="G2" i="2"/>
  <c r="H3" i="2"/>
  <c r="H4" i="2"/>
  <c r="H5" i="2"/>
  <c r="H6" i="2"/>
  <c r="H7" i="2"/>
  <c r="H8" i="2"/>
  <c r="H9" i="2"/>
  <c r="H2" i="2"/>
  <c r="D3" i="2"/>
  <c r="D4" i="2"/>
  <c r="D5" i="2"/>
  <c r="D6" i="2"/>
  <c r="D7" i="2"/>
  <c r="D8" i="2"/>
  <c r="D9" i="2"/>
  <c r="D2" i="2"/>
  <c r="C3" i="2"/>
  <c r="C4" i="2"/>
  <c r="B38" i="2" s="1"/>
  <c r="C5" i="2"/>
  <c r="B39" i="2" s="1"/>
  <c r="C6" i="2"/>
  <c r="C7" i="2"/>
  <c r="C8" i="2"/>
  <c r="C9" i="2"/>
  <c r="B43" i="2" s="1"/>
  <c r="C2" i="2"/>
  <c r="B3" i="2"/>
  <c r="F37" i="2" s="1"/>
  <c r="B4" i="2"/>
  <c r="F38" i="2"/>
  <c r="B5" i="2"/>
  <c r="F39" i="2" s="1"/>
  <c r="B6" i="2"/>
  <c r="F40" i="2" s="1"/>
  <c r="B7" i="2"/>
  <c r="F41" i="2" s="1"/>
  <c r="B8" i="2"/>
  <c r="F42" i="2" s="1"/>
  <c r="B9" i="2"/>
  <c r="F43" i="2" s="1"/>
  <c r="B2" i="2"/>
  <c r="F36" i="2" s="1"/>
  <c r="A3" i="2"/>
  <c r="A4" i="2"/>
  <c r="A5" i="2"/>
  <c r="A6" i="2"/>
  <c r="A7" i="2"/>
  <c r="A8" i="2"/>
  <c r="A9" i="2"/>
  <c r="A2" i="2"/>
  <c r="B59" i="2"/>
  <c r="B58" i="2"/>
  <c r="B57" i="2"/>
  <c r="B54" i="2"/>
  <c r="B55" i="2"/>
  <c r="B53" i="2"/>
  <c r="H59" i="1"/>
  <c r="H79" i="1" s="1"/>
  <c r="H58" i="1"/>
  <c r="H78" i="1" s="1"/>
  <c r="H57" i="1"/>
  <c r="H77" i="1" s="1"/>
  <c r="B41" i="2" l="1"/>
  <c r="B36" i="2"/>
  <c r="B40" i="2"/>
  <c r="AC17" i="1"/>
  <c r="F68" i="2"/>
  <c r="B42" i="2"/>
  <c r="B52" i="2"/>
  <c r="B37" i="2"/>
  <c r="B56" i="2"/>
</calcChain>
</file>

<file path=xl/sharedStrings.xml><?xml version="1.0" encoding="utf-8"?>
<sst xmlns="http://schemas.openxmlformats.org/spreadsheetml/2006/main" count="324" uniqueCount="89">
  <si>
    <t>Dévellopé par Michael ILLINGER</t>
  </si>
  <si>
    <t>Developed by Michael ILLINGER</t>
  </si>
  <si>
    <t xml:space="preserve">Club </t>
  </si>
  <si>
    <t>Team</t>
  </si>
  <si>
    <t>Pays</t>
  </si>
  <si>
    <t>Country</t>
  </si>
  <si>
    <t>Chef d'équipe</t>
  </si>
  <si>
    <t>Team manager</t>
  </si>
  <si>
    <t>Individuel</t>
  </si>
  <si>
    <t>Individual</t>
  </si>
  <si>
    <t>Nom 
Name</t>
  </si>
  <si>
    <t>Prénom
Vorname</t>
  </si>
  <si>
    <t>Date de naissance
Birthday</t>
  </si>
  <si>
    <t>Numéro de licence
FFSS</t>
  </si>
  <si>
    <t>Club
Team</t>
  </si>
  <si>
    <t>Pays
Country</t>
  </si>
  <si>
    <r>
      <t xml:space="preserve">200m Obstacles
</t>
    </r>
    <r>
      <rPr>
        <i/>
        <sz val="10"/>
        <color theme="3" tint="0.39997558519241921"/>
        <rFont val="Calibri"/>
        <family val="2"/>
        <scheme val="minor"/>
      </rPr>
      <t>Obstacles</t>
    </r>
  </si>
  <si>
    <r>
      <t xml:space="preserve">100m Bouée Tube
</t>
    </r>
    <r>
      <rPr>
        <i/>
        <sz val="10"/>
        <color theme="3" tint="0.39997558519241921"/>
        <rFont val="Calibri"/>
        <family val="2"/>
        <scheme val="minor"/>
      </rPr>
      <t>Tow with fins</t>
    </r>
  </si>
  <si>
    <r>
      <t xml:space="preserve">100m Mannequin Palmes
</t>
    </r>
    <r>
      <rPr>
        <i/>
        <sz val="10"/>
        <color theme="3" tint="0.39997558519241921"/>
        <rFont val="Calibri"/>
        <family val="2"/>
        <scheme val="minor"/>
      </rPr>
      <t>Carry fins fins</t>
    </r>
  </si>
  <si>
    <r>
      <t xml:space="preserve">100m Combiné
</t>
    </r>
    <r>
      <rPr>
        <i/>
        <sz val="10"/>
        <color theme="3" tint="0.39997558519241921"/>
        <rFont val="Calibri"/>
        <family val="2"/>
        <scheme val="minor"/>
      </rPr>
      <t>Rescue Medley</t>
    </r>
  </si>
  <si>
    <r>
      <t xml:space="preserve">50m Mannequin
</t>
    </r>
    <r>
      <rPr>
        <i/>
        <sz val="10"/>
        <color theme="3" tint="0.39997558519241921"/>
        <rFont val="Calibri"/>
        <family val="2"/>
        <scheme val="minor"/>
      </rPr>
      <t>Mannikin Carry</t>
    </r>
  </si>
  <si>
    <r>
      <rPr>
        <b/>
        <i/>
        <sz val="10"/>
        <rFont val="Calibri"/>
        <family val="2"/>
        <scheme val="minor"/>
      </rPr>
      <t>A remplir</t>
    </r>
    <r>
      <rPr>
        <i/>
        <sz val="10"/>
        <rFont val="Calibri"/>
        <family val="2"/>
        <scheme val="minor"/>
      </rPr>
      <t xml:space="preserve">
</t>
    </r>
    <r>
      <rPr>
        <b/>
        <i/>
        <sz val="10"/>
        <color theme="4"/>
        <rFont val="Calibri"/>
        <family val="2"/>
        <scheme val="minor"/>
      </rPr>
      <t>To fill</t>
    </r>
  </si>
  <si>
    <t>Min</t>
  </si>
  <si>
    <t>Sec</t>
  </si>
  <si>
    <t>100ème</t>
  </si>
  <si>
    <t>Ex</t>
  </si>
  <si>
    <t>Exemple</t>
  </si>
  <si>
    <t>Martine</t>
  </si>
  <si>
    <t>10054HFN681724</t>
  </si>
  <si>
    <t>02</t>
  </si>
  <si>
    <t>:</t>
  </si>
  <si>
    <t>20</t>
  </si>
  <si>
    <t>.</t>
  </si>
  <si>
    <t>01</t>
  </si>
  <si>
    <t>75</t>
  </si>
  <si>
    <t>NO</t>
  </si>
  <si>
    <t>00</t>
  </si>
  <si>
    <t>40</t>
  </si>
  <si>
    <t>45</t>
  </si>
  <si>
    <r>
      <t xml:space="preserve">FEMMES </t>
    </r>
    <r>
      <rPr>
        <b/>
        <i/>
        <sz val="11"/>
        <color theme="1"/>
        <rFont val="Calibri"/>
        <family val="2"/>
        <scheme val="minor"/>
      </rPr>
      <t>WOMEN</t>
    </r>
  </si>
  <si>
    <r>
      <t xml:space="preserve">HOMMES </t>
    </r>
    <r>
      <rPr>
        <b/>
        <i/>
        <sz val="11"/>
        <color theme="1"/>
        <rFont val="Calibri"/>
        <family val="2"/>
        <scheme val="minor"/>
      </rPr>
      <t>MEN</t>
    </r>
  </si>
  <si>
    <t>Relais</t>
  </si>
  <si>
    <t>Relay</t>
  </si>
  <si>
    <t>Nageur 1</t>
  </si>
  <si>
    <t>Nageur 2</t>
  </si>
  <si>
    <t>Nageur 3</t>
  </si>
  <si>
    <t>Nageur 4</t>
  </si>
  <si>
    <t>Temps
d'engagement</t>
  </si>
  <si>
    <t>Relais Obstacles</t>
  </si>
  <si>
    <t>Relais Mannequin</t>
  </si>
  <si>
    <t>Relais Bouée Tube</t>
  </si>
  <si>
    <t>HOMMES MEN</t>
  </si>
  <si>
    <t>Paiement</t>
  </si>
  <si>
    <t>Payment</t>
  </si>
  <si>
    <t>Inscriptions effectuée le :</t>
  </si>
  <si>
    <t>Mode de paiement choisi :</t>
  </si>
  <si>
    <t>Paiement :</t>
  </si>
  <si>
    <t>Par :</t>
  </si>
  <si>
    <t>Cadre réservé à l'organisateur</t>
  </si>
  <si>
    <t>Relais Corde</t>
  </si>
  <si>
    <t>Numéro licence</t>
  </si>
  <si>
    <t>Obstacles</t>
  </si>
  <si>
    <t>tube</t>
  </si>
  <si>
    <t>Mannequin palmes</t>
  </si>
  <si>
    <t>combiné</t>
  </si>
  <si>
    <t>Mannequin</t>
  </si>
  <si>
    <t>Invoice
Meal reservation</t>
  </si>
  <si>
    <t>TOTAL à payer</t>
  </si>
  <si>
    <r>
      <rPr>
        <b/>
        <sz val="14"/>
        <rFont val="Calibri"/>
        <family val="2"/>
        <scheme val="minor"/>
      </rPr>
      <t>Frais d'engagements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Commitment fees</t>
    </r>
  </si>
  <si>
    <r>
      <rPr>
        <b/>
        <sz val="14"/>
        <rFont val="Calibri"/>
        <family val="2"/>
        <scheme val="minor"/>
      </rPr>
      <t>Prix unitaire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Unit price</t>
    </r>
  </si>
  <si>
    <r>
      <t xml:space="preserve">Quantité
</t>
    </r>
    <r>
      <rPr>
        <b/>
        <i/>
        <sz val="12"/>
        <color theme="3" tint="0.39997558519241921"/>
        <rFont val="Calibri"/>
        <family val="2"/>
        <scheme val="minor"/>
      </rPr>
      <t>Quantity</t>
    </r>
  </si>
  <si>
    <r>
      <t xml:space="preserve">Montant
</t>
    </r>
    <r>
      <rPr>
        <b/>
        <i/>
        <sz val="12"/>
        <color theme="3" tint="0.39997558519241921"/>
        <rFont val="Calibri"/>
        <family val="2"/>
        <scheme val="minor"/>
      </rPr>
      <t>Amount of money</t>
    </r>
  </si>
  <si>
    <t>POUR EFFECTUER LE PAIMENT, PAGE SUIVANT
FOR PAYMENT, TO THE NEXT PAGE</t>
  </si>
  <si>
    <t>Email</t>
  </si>
  <si>
    <t>FORMULAIRE D'INSCRIPTION UNIQUEMENT POUR LES CLUBS ETRANGERS !</t>
  </si>
  <si>
    <t>REGISTRATION FORM ONLY FOR NO FRENCH CLUBS !</t>
  </si>
  <si>
    <t>Facture
Réservation repas</t>
  </si>
  <si>
    <r>
      <rPr>
        <b/>
        <sz val="12"/>
        <rFont val="Calibri"/>
        <family val="2"/>
        <scheme val="minor"/>
      </rPr>
      <t>1 juge par club engagé/2 à partir de 9 nageurs</t>
    </r>
    <r>
      <rPr>
        <b/>
        <sz val="14"/>
        <rFont val="Calibri"/>
        <family val="2"/>
        <scheme val="minor"/>
      </rPr>
      <t xml:space="preserve">
</t>
    </r>
    <r>
      <rPr>
        <b/>
        <i/>
        <sz val="11"/>
        <color theme="4"/>
        <rFont val="Calibri"/>
        <family val="2"/>
        <scheme val="minor"/>
      </rPr>
      <t>1 referee for each team/2 if more than 8 swimmers</t>
    </r>
  </si>
  <si>
    <r>
      <rPr>
        <b/>
        <sz val="14"/>
        <rFont val="Calibri"/>
        <family val="2"/>
        <scheme val="minor"/>
      </rPr>
      <t>Repas du midi / offert pour les officiels</t>
    </r>
    <r>
      <rPr>
        <sz val="12"/>
        <color rgb="FFFF0000"/>
        <rFont val="Calibri"/>
        <family val="2"/>
        <scheme val="minor"/>
      </rPr>
      <t xml:space="preserve">
</t>
    </r>
    <r>
      <rPr>
        <b/>
        <i/>
        <sz val="12"/>
        <color theme="3" tint="0.39997558519241921"/>
        <rFont val="Calibri"/>
        <family val="2"/>
        <scheme val="minor"/>
      </rPr>
      <t>Lunch / free for the referees</t>
    </r>
  </si>
  <si>
    <r>
      <t>Nom et Prénom des differents relayeurs (dans leur ordre durant l'épreuve)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4"/>
        <rFont val="Calibri"/>
        <family val="2"/>
        <scheme val="minor"/>
      </rPr>
      <t>Name and Vorname of yours swimmers (same place during the event)</t>
    </r>
  </si>
  <si>
    <t>Payment only by bank transfer</t>
  </si>
  <si>
    <t>Paiement uniquement par virement bancaire</t>
  </si>
  <si>
    <r>
      <t xml:space="preserve">Envoyer ce document au format Excel à:
</t>
    </r>
    <r>
      <rPr>
        <b/>
        <sz val="20"/>
        <color rgb="FF7030A0"/>
        <rFont val="Calibri"/>
        <family val="2"/>
        <scheme val="minor"/>
      </rPr>
      <t>n.koenig@wanadoo.fr</t>
    </r>
  </si>
  <si>
    <t>Virement / Bank transfer</t>
  </si>
  <si>
    <t>Date limite d'inscription, le 2 Février 2020 par mail.</t>
  </si>
  <si>
    <t>Registration deadline, February 2, 2020 by email.</t>
  </si>
  <si>
    <t>Mail                                                  Email</t>
  </si>
  <si>
    <t>m.lifesaving@gmail.com</t>
  </si>
  <si>
    <t>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</si>
</sst>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3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0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5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5" fillId="0" borderId="0" applyNumberFormat="0" applyFill="0" applyBorder="0" applyAlignment="0" applyProtection="0"/>
    <xf numFmtId="44" fontId="38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 applyProtection="1"/>
    <xf numFmtId="0" fontId="9" fillId="2" borderId="0" xfId="0" applyFont="1" applyFill="1" applyProtection="1"/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4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14" fillId="2" borderId="0" xfId="0" applyFont="1" applyFill="1" applyProtection="1"/>
    <xf numFmtId="0" fontId="0" fillId="2" borderId="0" xfId="0" applyFill="1" applyBorder="1" applyProtection="1"/>
    <xf numFmtId="0" fontId="7" fillId="2" borderId="0" xfId="0" applyFont="1" applyFill="1" applyBorder="1" applyProtection="1"/>
    <xf numFmtId="0" fontId="0" fillId="2" borderId="9" xfId="0" applyFill="1" applyBorder="1" applyProtection="1"/>
    <xf numFmtId="0" fontId="0" fillId="2" borderId="24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5" xfId="0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9" fillId="2" borderId="0" xfId="0" applyFont="1" applyFill="1" applyProtection="1"/>
    <xf numFmtId="0" fontId="26" fillId="2" borderId="0" xfId="0" applyFont="1" applyFill="1" applyProtection="1"/>
    <xf numFmtId="49" fontId="5" fillId="3" borderId="1" xfId="0" applyNumberFormat="1" applyFont="1" applyFill="1" applyBorder="1" applyAlignment="1" applyProtection="1">
      <alignment vertical="center"/>
      <protection locked="0"/>
    </xf>
    <xf numFmtId="49" fontId="5" fillId="5" borderId="1" xfId="0" applyNumberFormat="1" applyFont="1" applyFill="1" applyBorder="1" applyAlignment="1" applyProtection="1">
      <alignment vertical="center"/>
      <protection locked="0"/>
    </xf>
    <xf numFmtId="14" fontId="5" fillId="5" borderId="1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 wrapText="1"/>
    </xf>
    <xf numFmtId="0" fontId="0" fillId="2" borderId="0" xfId="0" applyFill="1"/>
    <xf numFmtId="0" fontId="8" fillId="2" borderId="1" xfId="0" applyFont="1" applyFill="1" applyBorder="1" applyAlignment="1" applyProtection="1">
      <alignment wrapText="1"/>
    </xf>
    <xf numFmtId="0" fontId="1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/>
    </xf>
    <xf numFmtId="0" fontId="23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0" borderId="0" xfId="0"/>
    <xf numFmtId="0" fontId="0" fillId="2" borderId="1" xfId="0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vertical="center"/>
      <protection locked="0"/>
    </xf>
    <xf numFmtId="0" fontId="0" fillId="4" borderId="0" xfId="0" applyFill="1"/>
    <xf numFmtId="14" fontId="0" fillId="4" borderId="0" xfId="0" applyNumberFormat="1" applyFill="1"/>
    <xf numFmtId="0" fontId="0" fillId="4" borderId="1" xfId="0" applyFill="1" applyBorder="1"/>
    <xf numFmtId="49" fontId="0" fillId="0" borderId="1" xfId="0" applyNumberFormat="1" applyBorder="1"/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left"/>
    </xf>
    <xf numFmtId="0" fontId="3" fillId="2" borderId="42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26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36" fillId="2" borderId="0" xfId="0" applyFont="1" applyFill="1"/>
    <xf numFmtId="0" fontId="5" fillId="2" borderId="1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27" fillId="2" borderId="26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/>
    </xf>
    <xf numFmtId="0" fontId="28" fillId="2" borderId="27" xfId="0" applyFont="1" applyFill="1" applyBorder="1" applyAlignment="1" applyProtection="1">
      <alignment horizontal="left" vertical="center" wrapText="1"/>
    </xf>
    <xf numFmtId="0" fontId="28" fillId="2" borderId="28" xfId="0" applyFont="1" applyFill="1" applyBorder="1" applyAlignment="1" applyProtection="1">
      <alignment horizontal="left" vertical="center"/>
    </xf>
    <xf numFmtId="0" fontId="23" fillId="2" borderId="1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9" fillId="2" borderId="13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0" fontId="29" fillId="2" borderId="14" xfId="0" applyFont="1" applyFill="1" applyBorder="1" applyAlignment="1" applyProtection="1">
      <alignment horizontal="left" vertical="center" wrapText="1"/>
    </xf>
    <xf numFmtId="0" fontId="23" fillId="2" borderId="13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14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6" fontId="31" fillId="2" borderId="5" xfId="0" applyNumberFormat="1" applyFont="1" applyFill="1" applyBorder="1" applyAlignment="1" applyProtection="1">
      <alignment horizontal="center" vertical="center" wrapText="1"/>
    </xf>
    <xf numFmtId="0" fontId="31" fillId="2" borderId="5" xfId="0" applyFont="1" applyFill="1" applyBorder="1" applyAlignment="1" applyProtection="1">
      <alignment horizontal="center" vertical="center" wrapText="1"/>
    </xf>
    <xf numFmtId="0" fontId="31" fillId="2" borderId="14" xfId="0" applyFont="1" applyFill="1" applyBorder="1" applyAlignment="1" applyProtection="1">
      <alignment horizontal="center" vertical="center" wrapText="1"/>
    </xf>
    <xf numFmtId="6" fontId="31" fillId="2" borderId="13" xfId="0" applyNumberFormat="1" applyFont="1" applyFill="1" applyBorder="1" applyAlignment="1" applyProtection="1">
      <alignment horizontal="center" vertical="center" wrapText="1"/>
    </xf>
    <xf numFmtId="6" fontId="31" fillId="2" borderId="14" xfId="0" applyNumberFormat="1" applyFont="1" applyFill="1" applyBorder="1" applyAlignment="1" applyProtection="1">
      <alignment horizontal="center" vertical="center" wrapText="1"/>
    </xf>
    <xf numFmtId="0" fontId="31" fillId="2" borderId="13" xfId="0" applyFont="1" applyFill="1" applyBorder="1" applyAlignment="1" applyProtection="1">
      <alignment horizontal="center" vertical="center" wrapText="1"/>
    </xf>
    <xf numFmtId="44" fontId="31" fillId="2" borderId="13" xfId="3" applyFont="1" applyFill="1" applyBorder="1" applyAlignment="1" applyProtection="1">
      <alignment horizontal="center" vertical="center" wrapText="1"/>
    </xf>
    <xf numFmtId="44" fontId="31" fillId="2" borderId="5" xfId="3" applyFont="1" applyFill="1" applyBorder="1" applyAlignment="1" applyProtection="1">
      <alignment horizontal="center" vertical="center" wrapText="1"/>
    </xf>
    <xf numFmtId="44" fontId="31" fillId="2" borderId="14" xfId="3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7" borderId="35" xfId="0" quotePrefix="1" applyFont="1" applyFill="1" applyBorder="1" applyAlignment="1" applyProtection="1">
      <alignment horizontal="center"/>
    </xf>
    <xf numFmtId="0" fontId="4" fillId="7" borderId="7" xfId="0" applyFont="1" applyFill="1" applyBorder="1" applyAlignment="1" applyProtection="1">
      <alignment horizontal="center"/>
    </xf>
    <xf numFmtId="0" fontId="4" fillId="7" borderId="3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4" fillId="7" borderId="13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39" xfId="0" applyFont="1" applyFill="1" applyBorder="1" applyAlignment="1" applyProtection="1">
      <alignment horizontal="center"/>
    </xf>
    <xf numFmtId="0" fontId="3" fillId="2" borderId="40" xfId="0" applyFont="1" applyFill="1" applyBorder="1" applyAlignment="1" applyProtection="1">
      <alignment horizontal="left"/>
    </xf>
    <xf numFmtId="0" fontId="3" fillId="2" borderId="37" xfId="0" applyFont="1" applyFill="1" applyBorder="1" applyAlignment="1" applyProtection="1">
      <alignment horizontal="left"/>
    </xf>
    <xf numFmtId="0" fontId="4" fillId="2" borderId="37" xfId="0" applyFont="1" applyFill="1" applyBorder="1" applyAlignment="1" applyProtection="1">
      <alignment horizontal="left"/>
    </xf>
    <xf numFmtId="0" fontId="4" fillId="7" borderId="36" xfId="0" applyFont="1" applyFill="1" applyBorder="1" applyAlignment="1" applyProtection="1">
      <alignment horizontal="center"/>
    </xf>
    <xf numFmtId="0" fontId="4" fillId="7" borderId="37" xfId="0" applyFont="1" applyFill="1" applyBorder="1" applyAlignment="1" applyProtection="1">
      <alignment horizontal="center"/>
    </xf>
    <xf numFmtId="0" fontId="4" fillId="7" borderId="41" xfId="0" applyFont="1" applyFill="1" applyBorder="1" applyAlignment="1" applyProtection="1">
      <alignment horizontal="center"/>
    </xf>
    <xf numFmtId="0" fontId="29" fillId="2" borderId="13" xfId="0" applyFont="1" applyFill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0" fillId="3" borderId="1" xfId="0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/>
    </xf>
    <xf numFmtId="0" fontId="4" fillId="7" borderId="32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27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wrapText="1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vertical="center"/>
      <protection locked="0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/>
    </xf>
    <xf numFmtId="0" fontId="4" fillId="7" borderId="31" xfId="0" applyFont="1" applyFill="1" applyBorder="1" applyAlignment="1" applyProtection="1">
      <alignment horizontal="center"/>
    </xf>
    <xf numFmtId="0" fontId="4" fillId="7" borderId="33" xfId="0" applyFont="1" applyFill="1" applyBorder="1" applyAlignment="1" applyProtection="1">
      <alignment horizontal="center"/>
    </xf>
    <xf numFmtId="0" fontId="4" fillId="7" borderId="34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textRotation="90"/>
    </xf>
    <xf numFmtId="0" fontId="1" fillId="5" borderId="1" xfId="0" applyFont="1" applyFill="1" applyBorder="1" applyAlignment="1" applyProtection="1">
      <alignment horizontal="center" vertical="center" textRotation="90"/>
    </xf>
    <xf numFmtId="49" fontId="5" fillId="4" borderId="29" xfId="0" applyNumberFormat="1" applyFont="1" applyFill="1" applyBorder="1" applyAlignment="1" applyProtection="1">
      <alignment horizontal="center" vertic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 wrapText="1"/>
    </xf>
    <xf numFmtId="49" fontId="5" fillId="9" borderId="29" xfId="0" applyNumberFormat="1" applyFont="1" applyFill="1" applyBorder="1" applyAlignment="1" applyProtection="1">
      <alignment horizontal="center" vertical="center"/>
      <protection locked="0"/>
    </xf>
    <xf numFmtId="49" fontId="5" fillId="9" borderId="8" xfId="0" applyNumberFormat="1" applyFont="1" applyFill="1" applyBorder="1" applyAlignment="1" applyProtection="1">
      <alignment horizontal="center" vertical="center"/>
      <protection locked="0"/>
    </xf>
    <xf numFmtId="49" fontId="5" fillId="9" borderId="12" xfId="0" applyNumberFormat="1" applyFont="1" applyFill="1" applyBorder="1" applyAlignment="1" applyProtection="1">
      <alignment horizontal="center"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quotePrefix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 vertical="center" wrapText="1"/>
    </xf>
    <xf numFmtId="0" fontId="35" fillId="7" borderId="42" xfId="2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4" fillId="7" borderId="43" xfId="0" applyFont="1" applyFill="1" applyBorder="1" applyAlignment="1" applyProtection="1">
      <alignment horizontal="center"/>
    </xf>
    <xf numFmtId="0" fontId="33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12" xfId="0" applyFont="1" applyFill="1" applyBorder="1" applyAlignment="1" applyProtection="1">
      <alignment horizontal="center" wrapText="1"/>
    </xf>
    <xf numFmtId="0" fontId="5" fillId="4" borderId="29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 vertical="center" textRotation="90"/>
    </xf>
    <xf numFmtId="0" fontId="1" fillId="3" borderId="8" xfId="0" applyFont="1" applyFill="1" applyBorder="1" applyAlignment="1" applyProtection="1">
      <alignment horizontal="center" vertical="center" textRotation="90"/>
    </xf>
    <xf numFmtId="0" fontId="1" fillId="3" borderId="12" xfId="0" applyFont="1" applyFill="1" applyBorder="1" applyAlignment="1" applyProtection="1">
      <alignment horizontal="center" vertical="center" textRotation="9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14" fontId="5" fillId="10" borderId="1" xfId="0" applyNumberFormat="1" applyFont="1" applyFill="1" applyBorder="1" applyAlignment="1" applyProtection="1">
      <alignment vertical="center"/>
      <protection locked="0"/>
    </xf>
    <xf numFmtId="49" fontId="9" fillId="10" borderId="1" xfId="0" applyNumberFormat="1" applyFont="1" applyFill="1" applyBorder="1" applyAlignment="1" applyProtection="1">
      <alignment horizontal="center" vertical="center"/>
    </xf>
    <xf numFmtId="49" fontId="5" fillId="1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15" xfId="0" applyFont="1" applyFill="1" applyBorder="1" applyAlignment="1" applyProtection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</cellXfs>
  <cellStyles count="4">
    <cellStyle name="Lien hypertexte" xfId="2" builtinId="8"/>
    <cellStyle name="Monétaire" xfId="3" builtinId="4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177800</xdr:colOff>
      <xdr:row>1</xdr:row>
      <xdr:rowOff>31750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6" t="15979" b="18057"/>
        <a:stretch/>
      </xdr:blipFill>
      <xdr:spPr bwMode="auto">
        <a:xfrm>
          <a:off x="0" y="0"/>
          <a:ext cx="9690100" cy="2089150"/>
        </a:xfrm>
        <a:prstGeom prst="rect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9525</xdr:colOff>
      <xdr:row>27</xdr:row>
      <xdr:rowOff>47625</xdr:rowOff>
    </xdr:from>
    <xdr:to>
      <xdr:col>38</xdr:col>
      <xdr:colOff>323849</xdr:colOff>
      <xdr:row>29</xdr:row>
      <xdr:rowOff>85724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00450" y="885825"/>
          <a:ext cx="6019799" cy="485774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050" b="0"/>
            <a:t>Indiquer</a:t>
          </a:r>
          <a:r>
            <a:rPr lang="fr-FR" sz="1050" b="0" baseline="0"/>
            <a:t> votre temps d'engagement en minutes, seconde, et 100ème. Ou "NO" pour une non participation.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1">
              <a:solidFill>
                <a:schemeClr val="tx2"/>
              </a:solidFill>
            </a:rPr>
            <a:t>Indicate your time commitment in minutes, seconds, and 100th. Or "NO" for non-participation.</a:t>
          </a:r>
        </a:p>
        <a:p>
          <a:pPr algn="ctr"/>
          <a:endParaRPr lang="fr-FR" sz="1050"/>
        </a:p>
      </xdr:txBody>
    </xdr:sp>
    <xdr:clientData/>
  </xdr:twoCellAnchor>
  <xdr:twoCellAnchor>
    <xdr:from>
      <xdr:col>2</xdr:col>
      <xdr:colOff>390525</xdr:colOff>
      <xdr:row>89</xdr:row>
      <xdr:rowOff>180975</xdr:rowOff>
    </xdr:from>
    <xdr:to>
      <xdr:col>35</xdr:col>
      <xdr:colOff>57150</xdr:colOff>
      <xdr:row>92</xdr:row>
      <xdr:rowOff>48684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" y="15773400"/>
          <a:ext cx="8029575" cy="543984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2</xdr:col>
      <xdr:colOff>476250</xdr:colOff>
      <xdr:row>90</xdr:row>
      <xdr:rowOff>57150</xdr:rowOff>
    </xdr:from>
    <xdr:to>
      <xdr:col>3</xdr:col>
      <xdr:colOff>361950</xdr:colOff>
      <xdr:row>91</xdr:row>
      <xdr:rowOff>219075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15849600"/>
          <a:ext cx="6000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47625</xdr:colOff>
      <xdr:row>90</xdr:row>
      <xdr:rowOff>76200</xdr:rowOff>
    </xdr:from>
    <xdr:to>
      <xdr:col>35</xdr:col>
      <xdr:colOff>9525</xdr:colOff>
      <xdr:row>92</xdr:row>
      <xdr:rowOff>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29600" y="15868650"/>
          <a:ext cx="6000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752476</xdr:colOff>
      <xdr:row>85</xdr:row>
      <xdr:rowOff>38100</xdr:rowOff>
    </xdr:from>
    <xdr:to>
      <xdr:col>24</xdr:col>
      <xdr:colOff>152401</xdr:colOff>
      <xdr:row>88</xdr:row>
      <xdr:rowOff>171450</xdr:rowOff>
    </xdr:to>
    <xdr:sp macro="" textlink="">
      <xdr:nvSpPr>
        <xdr:cNvPr id="18" name="Rectangle à coins arrondi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305176" y="22640925"/>
          <a:ext cx="5143500" cy="7048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39</xdr:col>
      <xdr:colOff>47625</xdr:colOff>
      <xdr:row>28</xdr:row>
      <xdr:rowOff>85725</xdr:rowOff>
    </xdr:from>
    <xdr:to>
      <xdr:col>40</xdr:col>
      <xdr:colOff>487891</xdr:colOff>
      <xdr:row>33</xdr:row>
      <xdr:rowOff>1058</xdr:rowOff>
    </xdr:to>
    <xdr:sp macro="" textlink="">
      <xdr:nvSpPr>
        <xdr:cNvPr id="19" name="Flèche courbée vers le bas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5400000">
          <a:off x="9335029" y="1418696"/>
          <a:ext cx="1391708" cy="687916"/>
        </a:xfrm>
        <a:prstGeom prst="curvedDown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</xdr:col>
      <xdr:colOff>66676</xdr:colOff>
      <xdr:row>17</xdr:row>
      <xdr:rowOff>63501</xdr:rowOff>
    </xdr:from>
    <xdr:to>
      <xdr:col>36</xdr:col>
      <xdr:colOff>200025</xdr:colOff>
      <xdr:row>18</xdr:row>
      <xdr:rowOff>412751</xdr:rowOff>
    </xdr:to>
    <xdr:sp macro="" textlink="">
      <xdr:nvSpPr>
        <xdr:cNvPr id="23" name="Rectangle à coins arrondis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42926" y="6965951"/>
          <a:ext cx="8883649" cy="622300"/>
        </a:xfrm>
        <a:prstGeom prst="round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Date limite d'inscription, le</a:t>
          </a:r>
          <a:r>
            <a:rPr lang="fr-FR" sz="1400" b="1" baseline="0">
              <a:solidFill>
                <a:sysClr val="windowText" lastClr="000000"/>
              </a:solidFill>
            </a:rPr>
            <a:t> 2 Février </a:t>
          </a:r>
          <a:r>
            <a:rPr lang="fr-FR" sz="1400" b="1">
              <a:solidFill>
                <a:sysClr val="windowText" lastClr="000000"/>
              </a:solidFill>
            </a:rPr>
            <a:t>2020</a:t>
          </a:r>
          <a:r>
            <a:rPr lang="fr-FR" sz="1400" b="1" baseline="0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par mail (n.koenig@wanadoo.fr).</a:t>
          </a:r>
        </a:p>
        <a:p>
          <a:pPr algn="ctr"/>
          <a:r>
            <a:rPr lang="fr-FR" sz="1400" b="1" i="1">
              <a:solidFill>
                <a:schemeClr val="accent1"/>
              </a:solidFill>
            </a:rPr>
            <a:t>Registration deadline, February 2, 2020 by email (n.koenig@wanadoo.fr).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425450</xdr:rowOff>
    </xdr:from>
    <xdr:to>
      <xdr:col>2</xdr:col>
      <xdr:colOff>295275</xdr:colOff>
      <xdr:row>20</xdr:row>
      <xdr:rowOff>311150</xdr:rowOff>
    </xdr:to>
    <xdr:pic>
      <xdr:nvPicPr>
        <xdr:cNvPr id="24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7600950"/>
          <a:ext cx="723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47625</xdr:colOff>
      <xdr:row>18</xdr:row>
      <xdr:rowOff>444500</xdr:rowOff>
    </xdr:from>
    <xdr:to>
      <xdr:col>38</xdr:col>
      <xdr:colOff>209550</xdr:colOff>
      <xdr:row>21</xdr:row>
      <xdr:rowOff>0</xdr:rowOff>
    </xdr:to>
    <xdr:pic>
      <xdr:nvPicPr>
        <xdr:cNvPr id="25" name="Picture 2" descr="C:\Users\Michael\AppData\Local\Microsoft\Windows\Temporary Internet Files\Content.IE5\2ED8LM73\MC900442160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72575" y="7620000"/>
          <a:ext cx="711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85725</xdr:colOff>
      <xdr:row>10</xdr:row>
      <xdr:rowOff>9525</xdr:rowOff>
    </xdr:from>
    <xdr:to>
      <xdr:col>27</xdr:col>
      <xdr:colOff>19050</xdr:colOff>
      <xdr:row>11</xdr:row>
      <xdr:rowOff>19050</xdr:rowOff>
    </xdr:to>
    <xdr:sp macro="" textlink="">
      <xdr:nvSpPr>
        <xdr:cNvPr id="26" name="Rectangle à coins arrondis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562600" y="3924300"/>
          <a:ext cx="1790700" cy="54292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17</xdr:col>
      <xdr:colOff>95250</xdr:colOff>
      <xdr:row>13</xdr:row>
      <xdr:rowOff>209550</xdr:rowOff>
    </xdr:from>
    <xdr:to>
      <xdr:col>27</xdr:col>
      <xdr:colOff>28575</xdr:colOff>
      <xdr:row>15</xdr:row>
      <xdr:rowOff>19050</xdr:rowOff>
    </xdr:to>
    <xdr:sp macro="" textlink="">
      <xdr:nvSpPr>
        <xdr:cNvPr id="27" name="Rectangle à coins arrondi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572125" y="16306800"/>
          <a:ext cx="1790700" cy="48577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16</xdr:col>
      <xdr:colOff>50801</xdr:colOff>
      <xdr:row>1</xdr:row>
      <xdr:rowOff>74612</xdr:rowOff>
    </xdr:from>
    <xdr:to>
      <xdr:col>37</xdr:col>
      <xdr:colOff>95251</xdr:colOff>
      <xdr:row>7</xdr:row>
      <xdr:rowOff>19050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29251" y="2132012"/>
          <a:ext cx="4133850" cy="998538"/>
        </a:xfrm>
        <a:prstGeom prst="rect">
          <a:avLst/>
        </a:prstGeom>
      </xdr:spPr>
    </xdr:pic>
    <xdr:clientData/>
  </xdr:twoCellAnchor>
  <xdr:twoCellAnchor>
    <xdr:from>
      <xdr:col>17</xdr:col>
      <xdr:colOff>85725</xdr:colOff>
      <xdr:row>12</xdr:row>
      <xdr:rowOff>9525</xdr:rowOff>
    </xdr:from>
    <xdr:to>
      <xdr:col>27</xdr:col>
      <xdr:colOff>19050</xdr:colOff>
      <xdr:row>13</xdr:row>
      <xdr:rowOff>19050</xdr:rowOff>
    </xdr:to>
    <xdr:sp macro="" textlink="">
      <xdr:nvSpPr>
        <xdr:cNvPr id="34" name="Rectangle à coins arrondi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562600" y="4610100"/>
          <a:ext cx="1790700" cy="542925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0</xdr:col>
      <xdr:colOff>0</xdr:colOff>
      <xdr:row>0</xdr:row>
      <xdr:rowOff>228600</xdr:rowOff>
    </xdr:from>
    <xdr:ext cx="9944100" cy="14478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28600"/>
          <a:ext cx="9944100" cy="1447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ln>
                <a:solidFill>
                  <a:schemeClr val="bg1"/>
                </a:solidFill>
              </a:ln>
              <a:solidFill>
                <a:srgbClr val="FF0000"/>
              </a:solidFill>
            </a:rPr>
            <a:t>FORMULAIRE D'INSCRIPTION UNIQUEMENIT POUR LES CLUBS ETRANGERS !</a:t>
          </a:r>
        </a:p>
        <a:p>
          <a:pPr algn="ctr"/>
          <a:endParaRPr lang="fr-FR" sz="2400" b="1">
            <a:ln>
              <a:solidFill>
                <a:schemeClr val="bg1"/>
              </a:solidFill>
            </a:ln>
            <a:solidFill>
              <a:srgbClr val="FF0000"/>
            </a:solidFill>
          </a:endParaRPr>
        </a:p>
        <a:p>
          <a:pPr algn="ctr"/>
          <a:r>
            <a:rPr lang="fr-FR" sz="2400" b="1">
              <a:ln>
                <a:solidFill>
                  <a:schemeClr val="bg1"/>
                </a:solidFill>
              </a:ln>
              <a:solidFill>
                <a:srgbClr val="FF0000"/>
              </a:solidFill>
            </a:rPr>
            <a:t>REGISTRATION FORM ONLY FOR NO FRENCH CLUBS !</a:t>
          </a:r>
        </a:p>
      </xdr:txBody>
    </xdr:sp>
    <xdr:clientData/>
  </xdr:oneCellAnchor>
  <xdr:twoCellAnchor>
    <xdr:from>
      <xdr:col>8</xdr:col>
      <xdr:colOff>50800</xdr:colOff>
      <xdr:row>59</xdr:row>
      <xdr:rowOff>57150</xdr:rowOff>
    </xdr:from>
    <xdr:to>
      <xdr:col>38</xdr:col>
      <xdr:colOff>184149</xdr:colOff>
      <xdr:row>61</xdr:row>
      <xdr:rowOff>127000</xdr:rowOff>
    </xdr:to>
    <xdr:sp macro="" textlink="">
      <xdr:nvSpPr>
        <xdr:cNvPr id="30" name="Rectangle à coins arrondis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917950" y="15144750"/>
          <a:ext cx="5873749" cy="514350"/>
        </a:xfrm>
        <a:prstGeom prst="round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Date limite d'inscription, le</a:t>
          </a:r>
          <a:r>
            <a:rPr lang="fr-FR" sz="1100" b="1" baseline="0">
              <a:solidFill>
                <a:sysClr val="windowText" lastClr="000000"/>
              </a:solidFill>
            </a:rPr>
            <a:t> 2 Février 2020 </a:t>
          </a:r>
          <a:r>
            <a:rPr lang="fr-FR" sz="1100" b="1">
              <a:solidFill>
                <a:sysClr val="windowText" lastClr="000000"/>
              </a:solidFill>
            </a:rPr>
            <a:t>par mail.</a:t>
          </a:r>
        </a:p>
        <a:p>
          <a:pPr algn="ctr"/>
          <a:r>
            <a:rPr lang="fr-FR" sz="1100" b="1" i="1">
              <a:solidFill>
                <a:schemeClr val="accent1"/>
              </a:solidFill>
            </a:rPr>
            <a:t>Registration deadline, February 2, 2020 by email.</a:t>
          </a:r>
        </a:p>
      </xdr:txBody>
    </xdr:sp>
    <xdr:clientData/>
  </xdr:twoCellAnchor>
  <xdr:twoCellAnchor editAs="oneCell">
    <xdr:from>
      <xdr:col>16</xdr:col>
      <xdr:colOff>107950</xdr:colOff>
      <xdr:row>75</xdr:row>
      <xdr:rowOff>209550</xdr:rowOff>
    </xdr:from>
    <xdr:to>
      <xdr:col>37</xdr:col>
      <xdr:colOff>146050</xdr:colOff>
      <xdr:row>80</xdr:row>
      <xdr:rowOff>134938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id="{37BD17DA-EFA7-4770-852F-F02046D49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6400" y="20345400"/>
          <a:ext cx="4133850" cy="998538"/>
        </a:xfrm>
        <a:prstGeom prst="rect">
          <a:avLst/>
        </a:prstGeom>
      </xdr:spPr>
    </xdr:pic>
    <xdr:clientData/>
  </xdr:twoCellAnchor>
  <xdr:twoCellAnchor editAs="oneCell">
    <xdr:from>
      <xdr:col>16</xdr:col>
      <xdr:colOff>133350</xdr:colOff>
      <xdr:row>55</xdr:row>
      <xdr:rowOff>38100</xdr:rowOff>
    </xdr:from>
    <xdr:to>
      <xdr:col>38</xdr:col>
      <xdr:colOff>9525</xdr:colOff>
      <xdr:row>59</xdr:row>
      <xdr:rowOff>44450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10282328-4B7C-4782-99EA-D80128079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11800" y="14300200"/>
          <a:ext cx="4133850" cy="831850"/>
        </a:xfrm>
        <a:prstGeom prst="rect">
          <a:avLst/>
        </a:prstGeom>
      </xdr:spPr>
    </xdr:pic>
    <xdr:clientData/>
  </xdr:twoCellAnchor>
  <xdr:twoCellAnchor editAs="oneCell">
    <xdr:from>
      <xdr:col>16</xdr:col>
      <xdr:colOff>215900</xdr:colOff>
      <xdr:row>22</xdr:row>
      <xdr:rowOff>247650</xdr:rowOff>
    </xdr:from>
    <xdr:to>
      <xdr:col>38</xdr:col>
      <xdr:colOff>92075</xdr:colOff>
      <xdr:row>27</xdr:row>
      <xdr:rowOff>26988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76DB110B-A033-4F96-AD31-3B57EF3F2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4350" y="8807450"/>
          <a:ext cx="4133850" cy="998538"/>
        </a:xfrm>
        <a:prstGeom prst="rect">
          <a:avLst/>
        </a:prstGeom>
      </xdr:spPr>
    </xdr:pic>
    <xdr:clientData/>
  </xdr:twoCellAnchor>
  <xdr:oneCellAnchor>
    <xdr:from>
      <xdr:col>22</xdr:col>
      <xdr:colOff>120650</xdr:colOff>
      <xdr:row>4</xdr:row>
      <xdr:rowOff>165100</xdr:rowOff>
    </xdr:from>
    <xdr:ext cx="2508250" cy="32385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A9BD6A7-C41C-485C-BA52-CAF83758C2B4}"/>
            </a:ext>
          </a:extLst>
        </xdr:cNvPr>
        <xdr:cNvSpPr txBox="1"/>
      </xdr:nvSpPr>
      <xdr:spPr>
        <a:xfrm>
          <a:off x="6642100" y="275590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2020</a:t>
          </a:r>
        </a:p>
      </xdr:txBody>
    </xdr:sp>
    <xdr:clientData/>
  </xdr:oneCellAnchor>
  <xdr:oneCellAnchor>
    <xdr:from>
      <xdr:col>23</xdr:col>
      <xdr:colOff>0</xdr:colOff>
      <xdr:row>25</xdr:row>
      <xdr:rowOff>127000</xdr:rowOff>
    </xdr:from>
    <xdr:ext cx="2508250" cy="32385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id="{B6C31E4B-AD2F-4156-8A4C-2D45A0E7DBF1}"/>
            </a:ext>
          </a:extLst>
        </xdr:cNvPr>
        <xdr:cNvSpPr txBox="1"/>
      </xdr:nvSpPr>
      <xdr:spPr>
        <a:xfrm>
          <a:off x="6800850" y="942975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2020</a:t>
          </a:r>
        </a:p>
      </xdr:txBody>
    </xdr:sp>
    <xdr:clientData/>
  </xdr:oneCellAnchor>
  <xdr:oneCellAnchor>
    <xdr:from>
      <xdr:col>22</xdr:col>
      <xdr:colOff>130175</xdr:colOff>
      <xdr:row>57</xdr:row>
      <xdr:rowOff>215900</xdr:rowOff>
    </xdr:from>
    <xdr:ext cx="2508250" cy="26035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id="{8FF15835-3FE1-40A6-9A48-B99E98CDE199}"/>
            </a:ext>
          </a:extLst>
        </xdr:cNvPr>
        <xdr:cNvSpPr txBox="1"/>
      </xdr:nvSpPr>
      <xdr:spPr>
        <a:xfrm>
          <a:off x="8064500" y="15655925"/>
          <a:ext cx="2508250" cy="2603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2020</a:t>
          </a:r>
        </a:p>
      </xdr:txBody>
    </xdr:sp>
    <xdr:clientData/>
  </xdr:oneCellAnchor>
  <xdr:oneCellAnchor>
    <xdr:from>
      <xdr:col>22</xdr:col>
      <xdr:colOff>190500</xdr:colOff>
      <xdr:row>78</xdr:row>
      <xdr:rowOff>120650</xdr:rowOff>
    </xdr:from>
    <xdr:ext cx="2508250" cy="32385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id="{31F74266-C799-4B21-8E0A-5A0D009D4C42}"/>
            </a:ext>
          </a:extLst>
        </xdr:cNvPr>
        <xdr:cNvSpPr txBox="1"/>
      </xdr:nvSpPr>
      <xdr:spPr>
        <a:xfrm>
          <a:off x="6711950" y="20967700"/>
          <a:ext cx="2508250" cy="3238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800" b="1">
              <a:solidFill>
                <a:schemeClr val="tx2"/>
              </a:solidFill>
              <a:latin typeface="Dosis" panose="02010503020202060003" pitchFamily="2" charset="0"/>
            </a:rPr>
            <a:t>COLMAR CUP 2020</a:t>
          </a:r>
        </a:p>
      </xdr:txBody>
    </xdr:sp>
    <xdr:clientData/>
  </xdr:oneCellAnchor>
  <xdr:oneCellAnchor>
    <xdr:from>
      <xdr:col>2</xdr:col>
      <xdr:colOff>241300</xdr:colOff>
      <xdr:row>67</xdr:row>
      <xdr:rowOff>247175</xdr:rowOff>
    </xdr:from>
    <xdr:ext cx="8502650" cy="481414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EDB3D5B-6C68-462D-9A87-EDF052D8DF4E}"/>
            </a:ext>
          </a:extLst>
        </xdr:cNvPr>
        <xdr:cNvSpPr txBox="1"/>
      </xdr:nvSpPr>
      <xdr:spPr>
        <a:xfrm>
          <a:off x="711200" y="17620775"/>
          <a:ext cx="8502650" cy="481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2400" b="1" i="1">
              <a:solidFill>
                <a:srgbClr val="FF0000"/>
              </a:solidFill>
              <a:latin typeface="Dosis" panose="02010503020202060003" pitchFamily="2" charset="0"/>
            </a:rPr>
            <a:t>LES RELAIS MIXTES</a:t>
          </a:r>
          <a:r>
            <a:rPr lang="fr-FR" sz="2400" b="1" i="1" baseline="0">
              <a:solidFill>
                <a:srgbClr val="FF0000"/>
              </a:solidFill>
              <a:latin typeface="Dosis" panose="02010503020202060003" pitchFamily="2" charset="0"/>
            </a:rPr>
            <a:t> NE SONT PAS ACCEPTES</a:t>
          </a:r>
          <a:endParaRPr lang="fr-FR" sz="2400" b="1" i="1">
            <a:solidFill>
              <a:srgbClr val="FF0000"/>
            </a:solidFill>
            <a:latin typeface="Dosis" panose="02010503020202060003" pitchFamily="2" charset="0"/>
          </a:endParaRPr>
        </a:p>
      </xdr:txBody>
    </xdr:sp>
    <xdr:clientData/>
  </xdr:oneCellAnchor>
  <xdr:twoCellAnchor editAs="oneCell">
    <xdr:from>
      <xdr:col>9</xdr:col>
      <xdr:colOff>33338</xdr:colOff>
      <xdr:row>92</xdr:row>
      <xdr:rowOff>104774</xdr:rowOff>
    </xdr:from>
    <xdr:to>
      <xdr:col>34</xdr:col>
      <xdr:colOff>57150</xdr:colOff>
      <xdr:row>105</xdr:row>
      <xdr:rowOff>183154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FA462A91-35E3-4A16-95CE-E924C130A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913" y="23836312"/>
          <a:ext cx="4781550" cy="238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lifesav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7"/>
  <sheetViews>
    <sheetView tabSelected="1" workbookViewId="0">
      <selection activeCell="AO20" sqref="AO20"/>
    </sheetView>
  </sheetViews>
  <sheetFormatPr baseColWidth="10" defaultColWidth="10.85546875" defaultRowHeight="15" x14ac:dyDescent="0.25"/>
  <cols>
    <col min="1" max="1" width="2.5703125" style="48" customWidth="1"/>
    <col min="2" max="2" width="4.140625" style="48" customWidth="1"/>
    <col min="3" max="4" width="10.5703125" style="48" customWidth="1"/>
    <col min="5" max="5" width="10.42578125" style="48" bestFit="1" customWidth="1"/>
    <col min="6" max="6" width="25.7109375" style="48" customWidth="1"/>
    <col min="7" max="7" width="15.140625" style="48" bestFit="1" customWidth="1"/>
    <col min="8" max="8" width="1.5703125" style="48" customWidth="1"/>
    <col min="9" max="9" width="4" style="48" customWidth="1"/>
    <col min="10" max="10" width="1.5703125" style="48" customWidth="1"/>
    <col min="11" max="11" width="4" style="48" customWidth="1"/>
    <col min="12" max="12" width="1.5703125" style="48" customWidth="1"/>
    <col min="13" max="13" width="4" style="48" customWidth="1"/>
    <col min="14" max="14" width="1.42578125" style="48" customWidth="1"/>
    <col min="15" max="15" width="4" style="48" customWidth="1"/>
    <col min="16" max="16" width="1.42578125" style="48" customWidth="1"/>
    <col min="17" max="17" width="4" style="48" customWidth="1"/>
    <col min="18" max="18" width="1.42578125" style="48" customWidth="1"/>
    <col min="19" max="19" width="4" style="48" customWidth="1"/>
    <col min="20" max="20" width="1.42578125" style="48" customWidth="1"/>
    <col min="21" max="21" width="4" style="48" customWidth="1"/>
    <col min="22" max="22" width="1.42578125" style="48" customWidth="1"/>
    <col min="23" max="23" width="4" style="48" customWidth="1"/>
    <col min="24" max="24" width="1.42578125" style="48" customWidth="1"/>
    <col min="25" max="25" width="4" style="48" customWidth="1"/>
    <col min="26" max="26" width="1.42578125" style="48" customWidth="1"/>
    <col min="27" max="27" width="4" style="48" customWidth="1"/>
    <col min="28" max="28" width="1.42578125" style="48" customWidth="1"/>
    <col min="29" max="29" width="4" style="48" customWidth="1"/>
    <col min="30" max="30" width="1.42578125" style="48" customWidth="1"/>
    <col min="31" max="31" width="4" style="48" customWidth="1"/>
    <col min="32" max="32" width="1.42578125" style="48" customWidth="1"/>
    <col min="33" max="33" width="4" style="48" customWidth="1"/>
    <col min="34" max="34" width="1.42578125" style="48" customWidth="1"/>
    <col min="35" max="35" width="4" style="48" customWidth="1"/>
    <col min="36" max="36" width="1.42578125" style="48" customWidth="1"/>
    <col min="37" max="37" width="4" style="48" customWidth="1"/>
    <col min="38" max="38" width="2.42578125" style="48" customWidth="1"/>
    <col min="39" max="39" width="5.140625" style="48" customWidth="1"/>
    <col min="40" max="40" width="3.5703125" style="48" bestFit="1" customWidth="1"/>
    <col min="41" max="16384" width="10.85546875" style="48"/>
  </cols>
  <sheetData>
    <row r="1" spans="1:39" ht="162" customHeight="1" x14ac:dyDescent="0.25"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9" ht="9" customHeight="1" thickBot="1" x14ac:dyDescent="0.3">
      <c r="A2" s="78" t="s">
        <v>0</v>
      </c>
      <c r="B2" s="53"/>
      <c r="C2" s="53"/>
      <c r="D2" s="79" t="s">
        <v>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ht="16.5" customHeight="1" x14ac:dyDescent="0.3">
      <c r="A3" s="41"/>
      <c r="B3" s="123" t="s">
        <v>2</v>
      </c>
      <c r="C3" s="124"/>
      <c r="D3" s="124"/>
      <c r="E3" s="125" t="s">
        <v>3</v>
      </c>
      <c r="F3" s="125"/>
      <c r="G3" s="125"/>
      <c r="H3" s="126"/>
      <c r="I3" s="127"/>
      <c r="J3" s="127"/>
      <c r="K3" s="127"/>
      <c r="L3" s="127"/>
      <c r="M3" s="127"/>
      <c r="N3" s="127"/>
      <c r="O3" s="127"/>
      <c r="P3" s="12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ht="16.5" customHeight="1" x14ac:dyDescent="0.3">
      <c r="A4" s="41"/>
      <c r="B4" s="129" t="s">
        <v>4</v>
      </c>
      <c r="C4" s="130"/>
      <c r="D4" s="130"/>
      <c r="E4" s="131" t="s">
        <v>5</v>
      </c>
      <c r="F4" s="131"/>
      <c r="G4" s="131"/>
      <c r="H4" s="132"/>
      <c r="I4" s="133"/>
      <c r="J4" s="133"/>
      <c r="K4" s="133"/>
      <c r="L4" s="133"/>
      <c r="M4" s="133"/>
      <c r="N4" s="133"/>
      <c r="O4" s="133"/>
      <c r="P4" s="134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16.5" customHeight="1" x14ac:dyDescent="0.3">
      <c r="A5" s="41"/>
      <c r="B5" s="135" t="s">
        <v>6</v>
      </c>
      <c r="C5" s="136"/>
      <c r="D5" s="136"/>
      <c r="E5" s="137" t="s">
        <v>7</v>
      </c>
      <c r="F5" s="137"/>
      <c r="G5" s="137"/>
      <c r="H5" s="138"/>
      <c r="I5" s="139"/>
      <c r="J5" s="139"/>
      <c r="K5" s="139"/>
      <c r="L5" s="139"/>
      <c r="M5" s="139"/>
      <c r="N5" s="139"/>
      <c r="O5" s="139"/>
      <c r="P5" s="140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1:39" ht="16.5" customHeight="1" thickBot="1" x14ac:dyDescent="0.35">
      <c r="A6" s="72"/>
      <c r="B6" s="76" t="s">
        <v>73</v>
      </c>
      <c r="C6" s="77"/>
      <c r="D6" s="74"/>
      <c r="E6" s="73" t="s">
        <v>73</v>
      </c>
      <c r="F6" s="86"/>
      <c r="G6" s="204"/>
      <c r="H6" s="205"/>
      <c r="I6" s="205"/>
      <c r="J6" s="205"/>
      <c r="K6" s="205"/>
      <c r="L6" s="205"/>
      <c r="M6" s="205"/>
      <c r="N6" s="205"/>
      <c r="O6" s="205"/>
      <c r="P6" s="206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39" ht="8.1" customHeight="1" thickBot="1" x14ac:dyDescent="0.35">
      <c r="A7" s="41"/>
      <c r="B7" s="4"/>
      <c r="C7" s="4"/>
      <c r="D7" s="4"/>
      <c r="E7" s="5"/>
      <c r="F7" s="5"/>
      <c r="G7" s="5"/>
      <c r="H7" s="5"/>
      <c r="I7" s="6"/>
      <c r="J7" s="6"/>
      <c r="K7" s="6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pans="1:39" ht="44.45" customHeight="1" thickBot="1" x14ac:dyDescent="0.3">
      <c r="A8" s="41"/>
      <c r="B8" s="88" t="s">
        <v>76</v>
      </c>
      <c r="C8" s="89"/>
      <c r="D8" s="89"/>
      <c r="E8" s="90" t="s">
        <v>66</v>
      </c>
      <c r="F8" s="90"/>
      <c r="G8" s="91"/>
      <c r="H8" s="42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36" customHeight="1" x14ac:dyDescent="0.25">
      <c r="A9" s="41"/>
      <c r="B9" s="41"/>
      <c r="C9" s="41"/>
      <c r="D9" s="41"/>
      <c r="E9" s="41"/>
      <c r="F9" s="85"/>
      <c r="G9" s="41"/>
      <c r="H9" s="41"/>
      <c r="I9" s="141" t="s">
        <v>69</v>
      </c>
      <c r="J9" s="142"/>
      <c r="K9" s="142"/>
      <c r="L9" s="142"/>
      <c r="M9" s="142"/>
      <c r="N9" s="142"/>
      <c r="O9" s="142"/>
      <c r="P9" s="142"/>
      <c r="Q9" s="143"/>
      <c r="R9" s="41"/>
      <c r="S9" s="92" t="s">
        <v>70</v>
      </c>
      <c r="T9" s="93"/>
      <c r="U9" s="93"/>
      <c r="V9" s="93"/>
      <c r="W9" s="93"/>
      <c r="X9" s="93"/>
      <c r="Y9" s="93"/>
      <c r="Z9" s="93"/>
      <c r="AA9" s="94"/>
      <c r="AB9" s="41"/>
      <c r="AC9" s="92" t="s">
        <v>71</v>
      </c>
      <c r="AD9" s="93"/>
      <c r="AE9" s="93"/>
      <c r="AF9" s="93"/>
      <c r="AG9" s="93"/>
      <c r="AH9" s="93"/>
      <c r="AI9" s="93"/>
      <c r="AJ9" s="93"/>
      <c r="AK9" s="94"/>
      <c r="AL9" s="41"/>
      <c r="AM9" s="41"/>
    </row>
    <row r="10" spans="1:39" ht="12" customHeight="1" x14ac:dyDescent="0.25">
      <c r="A10" s="41"/>
      <c r="B10" s="41"/>
      <c r="C10" s="41"/>
      <c r="D10" s="41"/>
      <c r="E10" s="41"/>
      <c r="F10" s="85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ht="42" customHeight="1" x14ac:dyDescent="0.25">
      <c r="A11" s="41"/>
      <c r="B11" s="97" t="s">
        <v>68</v>
      </c>
      <c r="C11" s="98"/>
      <c r="D11" s="98"/>
      <c r="E11" s="98"/>
      <c r="F11" s="98"/>
      <c r="G11" s="99"/>
      <c r="H11" s="41"/>
      <c r="I11" s="107">
        <v>18</v>
      </c>
      <c r="J11" s="105"/>
      <c r="K11" s="105"/>
      <c r="L11" s="105"/>
      <c r="M11" s="105"/>
      <c r="N11" s="105"/>
      <c r="O11" s="105"/>
      <c r="P11" s="105"/>
      <c r="Q11" s="106"/>
      <c r="R11" s="41"/>
      <c r="S11" s="109"/>
      <c r="T11" s="105"/>
      <c r="U11" s="105"/>
      <c r="V11" s="105"/>
      <c r="W11" s="105"/>
      <c r="X11" s="105"/>
      <c r="Y11" s="105"/>
      <c r="Z11" s="105"/>
      <c r="AA11" s="106"/>
      <c r="AB11" s="41"/>
      <c r="AC11" s="107">
        <f>S11*I11</f>
        <v>0</v>
      </c>
      <c r="AD11" s="105"/>
      <c r="AE11" s="105"/>
      <c r="AF11" s="105"/>
      <c r="AG11" s="105"/>
      <c r="AH11" s="105"/>
      <c r="AI11" s="105"/>
      <c r="AJ11" s="105"/>
      <c r="AK11" s="106"/>
      <c r="AL11" s="41"/>
      <c r="AM11" s="41"/>
    </row>
    <row r="12" spans="1:39" ht="12" customHeight="1" x14ac:dyDescent="0.25">
      <c r="A12" s="41"/>
      <c r="B12" s="41"/>
      <c r="C12" s="41"/>
      <c r="D12" s="41"/>
      <c r="E12" s="41"/>
      <c r="F12" s="85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pans="1:39" ht="42" customHeight="1" x14ac:dyDescent="0.25">
      <c r="A13" s="41"/>
      <c r="B13" s="97" t="s">
        <v>78</v>
      </c>
      <c r="C13" s="98"/>
      <c r="D13" s="98"/>
      <c r="E13" s="98"/>
      <c r="F13" s="98"/>
      <c r="G13" s="99"/>
      <c r="H13" s="41"/>
      <c r="I13" s="107">
        <v>12</v>
      </c>
      <c r="J13" s="105"/>
      <c r="K13" s="105"/>
      <c r="L13" s="105"/>
      <c r="M13" s="105"/>
      <c r="N13" s="105"/>
      <c r="O13" s="105"/>
      <c r="P13" s="105"/>
      <c r="Q13" s="106"/>
      <c r="R13" s="41"/>
      <c r="S13" s="109"/>
      <c r="T13" s="105"/>
      <c r="U13" s="105"/>
      <c r="V13" s="105"/>
      <c r="W13" s="105"/>
      <c r="X13" s="105"/>
      <c r="Y13" s="105"/>
      <c r="Z13" s="105"/>
      <c r="AA13" s="106"/>
      <c r="AB13" s="41"/>
      <c r="AC13" s="107">
        <f>S13*I13</f>
        <v>0</v>
      </c>
      <c r="AD13" s="105"/>
      <c r="AE13" s="105"/>
      <c r="AF13" s="105"/>
      <c r="AG13" s="105"/>
      <c r="AH13" s="105"/>
      <c r="AI13" s="105"/>
      <c r="AJ13" s="105"/>
      <c r="AK13" s="106"/>
      <c r="AL13" s="41"/>
      <c r="AM13" s="41"/>
    </row>
    <row r="14" spans="1:39" ht="12" customHeight="1" x14ac:dyDescent="0.25">
      <c r="A14" s="41"/>
      <c r="B14" s="41"/>
      <c r="C14" s="41"/>
      <c r="D14" s="41"/>
      <c r="E14" s="41"/>
      <c r="F14" s="8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42" customHeight="1" x14ac:dyDescent="0.25">
      <c r="A15" s="41"/>
      <c r="B15" s="100" t="s">
        <v>77</v>
      </c>
      <c r="C15" s="101"/>
      <c r="D15" s="101"/>
      <c r="E15" s="101"/>
      <c r="F15" s="101"/>
      <c r="G15" s="102"/>
      <c r="H15" s="41"/>
      <c r="I15" s="110"/>
      <c r="J15" s="111"/>
      <c r="K15" s="111"/>
      <c r="L15" s="111"/>
      <c r="M15" s="111"/>
      <c r="N15" s="111"/>
      <c r="O15" s="111"/>
      <c r="P15" s="111"/>
      <c r="Q15" s="112"/>
      <c r="R15" s="41"/>
      <c r="S15" s="109"/>
      <c r="T15" s="105"/>
      <c r="U15" s="105"/>
      <c r="V15" s="105"/>
      <c r="W15" s="105"/>
      <c r="X15" s="105"/>
      <c r="Y15" s="105"/>
      <c r="Z15" s="105"/>
      <c r="AA15" s="106"/>
      <c r="AB15" s="41"/>
      <c r="AC15" s="107">
        <f>S15*-12</f>
        <v>0</v>
      </c>
      <c r="AD15" s="104"/>
      <c r="AE15" s="104"/>
      <c r="AF15" s="104"/>
      <c r="AG15" s="104"/>
      <c r="AH15" s="104"/>
      <c r="AI15" s="104"/>
      <c r="AJ15" s="104"/>
      <c r="AK15" s="108"/>
      <c r="AL15" s="41"/>
      <c r="AM15" s="41"/>
    </row>
    <row r="16" spans="1:39" ht="12" customHeight="1" x14ac:dyDescent="0.25">
      <c r="A16" s="41"/>
      <c r="B16" s="41"/>
      <c r="C16" s="41"/>
      <c r="D16" s="41"/>
      <c r="E16" s="41"/>
      <c r="F16" s="8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39" ht="44.25" customHeight="1" x14ac:dyDescent="0.25">
      <c r="A17" s="41"/>
      <c r="B17" s="41"/>
      <c r="C17" s="41"/>
      <c r="D17" s="41"/>
      <c r="E17" s="41"/>
      <c r="F17" s="8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103" t="s">
        <v>67</v>
      </c>
      <c r="T17" s="93"/>
      <c r="U17" s="93"/>
      <c r="V17" s="93"/>
      <c r="W17" s="93"/>
      <c r="X17" s="93"/>
      <c r="Y17" s="93"/>
      <c r="Z17" s="93"/>
      <c r="AA17" s="93"/>
      <c r="AB17" s="71"/>
      <c r="AC17" s="104">
        <f>AC11+AC13+AC15</f>
        <v>0</v>
      </c>
      <c r="AD17" s="105"/>
      <c r="AE17" s="105"/>
      <c r="AF17" s="105"/>
      <c r="AG17" s="105"/>
      <c r="AH17" s="105"/>
      <c r="AI17" s="105"/>
      <c r="AJ17" s="105"/>
      <c r="AK17" s="106"/>
      <c r="AL17" s="41"/>
      <c r="AM17" s="41"/>
    </row>
    <row r="18" spans="1:39" ht="21.75" customHeight="1" x14ac:dyDescent="0.25">
      <c r="A18" s="41"/>
      <c r="B18" s="41"/>
      <c r="C18" s="41"/>
      <c r="D18" s="41"/>
      <c r="E18" s="41"/>
      <c r="F18" s="8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pans="1:39" ht="40.5" customHeight="1" x14ac:dyDescent="0.25">
      <c r="A19" s="41"/>
      <c r="B19" s="41"/>
      <c r="C19" s="41"/>
      <c r="D19" s="41"/>
      <c r="E19" s="41"/>
      <c r="F19" s="8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pans="1:39" ht="16.5" customHeight="1" x14ac:dyDescent="0.25">
      <c r="A20" s="41"/>
      <c r="B20" s="41"/>
      <c r="C20" s="41"/>
      <c r="D20" s="209" t="s">
        <v>72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41"/>
      <c r="AK20" s="41"/>
      <c r="AL20" s="41"/>
      <c r="AM20" s="41"/>
    </row>
    <row r="21" spans="1:39" ht="26.25" customHeight="1" x14ac:dyDescent="0.25"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9" ht="26.25" x14ac:dyDescent="0.25">
      <c r="A22" s="36"/>
      <c r="B22" s="207" t="s">
        <v>74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</row>
    <row r="23" spans="1:39" ht="23.25" x14ac:dyDescent="0.35">
      <c r="A23" s="36"/>
      <c r="B23" s="208" t="s">
        <v>75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</row>
    <row r="24" spans="1:39" ht="16.5" customHeight="1" thickBot="1" x14ac:dyDescent="0.3">
      <c r="A24" s="36"/>
      <c r="D24" s="37"/>
    </row>
    <row r="25" spans="1:39" ht="18.75" x14ac:dyDescent="0.3">
      <c r="B25" s="123" t="s">
        <v>2</v>
      </c>
      <c r="C25" s="124"/>
      <c r="D25" s="124"/>
      <c r="E25" s="125" t="s">
        <v>3</v>
      </c>
      <c r="F25" s="125"/>
      <c r="G25" s="148"/>
      <c r="H25" s="186">
        <f>H3</f>
        <v>0</v>
      </c>
      <c r="I25" s="186"/>
      <c r="J25" s="186"/>
      <c r="K25" s="186"/>
      <c r="L25" s="186"/>
      <c r="M25" s="186"/>
      <c r="N25" s="186"/>
      <c r="O25" s="186"/>
      <c r="P25" s="187"/>
    </row>
    <row r="26" spans="1:39" ht="18.75" x14ac:dyDescent="0.3">
      <c r="B26" s="129" t="s">
        <v>4</v>
      </c>
      <c r="C26" s="130"/>
      <c r="D26" s="130"/>
      <c r="E26" s="131" t="s">
        <v>5</v>
      </c>
      <c r="F26" s="131"/>
      <c r="G26" s="149"/>
      <c r="H26" s="153">
        <f>H4</f>
        <v>0</v>
      </c>
      <c r="I26" s="153"/>
      <c r="J26" s="153"/>
      <c r="K26" s="153"/>
      <c r="L26" s="153"/>
      <c r="M26" s="153"/>
      <c r="N26" s="153"/>
      <c r="O26" s="153"/>
      <c r="P26" s="154"/>
    </row>
    <row r="27" spans="1:39" ht="19.5" thickBot="1" x14ac:dyDescent="0.35">
      <c r="B27" s="144" t="s">
        <v>6</v>
      </c>
      <c r="C27" s="145"/>
      <c r="D27" s="145"/>
      <c r="E27" s="146" t="s">
        <v>7</v>
      </c>
      <c r="F27" s="146"/>
      <c r="G27" s="147"/>
      <c r="H27" s="188">
        <f>H5</f>
        <v>0</v>
      </c>
      <c r="I27" s="188"/>
      <c r="J27" s="188"/>
      <c r="K27" s="188"/>
      <c r="L27" s="188"/>
      <c r="M27" s="188"/>
      <c r="N27" s="188"/>
      <c r="O27" s="188"/>
      <c r="P27" s="189"/>
    </row>
    <row r="28" spans="1:39" ht="11.25" customHeight="1" thickBot="1" x14ac:dyDescent="0.35">
      <c r="B28" s="4"/>
      <c r="C28" s="4"/>
      <c r="D28" s="4"/>
      <c r="E28" s="5"/>
      <c r="F28" s="5"/>
      <c r="G28" s="5"/>
      <c r="H28" s="5"/>
      <c r="I28" s="6"/>
      <c r="J28" s="6"/>
      <c r="K28" s="6"/>
      <c r="L28" s="3"/>
    </row>
    <row r="29" spans="1:39" ht="24" thickBot="1" x14ac:dyDescent="0.3">
      <c r="B29" s="158" t="s">
        <v>8</v>
      </c>
      <c r="C29" s="159"/>
      <c r="D29" s="159"/>
      <c r="E29" s="160" t="s">
        <v>9</v>
      </c>
      <c r="F29" s="160"/>
      <c r="G29" s="161"/>
      <c r="H29" s="42"/>
    </row>
    <row r="30" spans="1:39" ht="9.75" customHeight="1" x14ac:dyDescent="0.25"/>
    <row r="31" spans="1:39" ht="39" x14ac:dyDescent="0.25">
      <c r="B31" s="7"/>
      <c r="C31" s="49" t="s">
        <v>10</v>
      </c>
      <c r="D31" s="8" t="s">
        <v>11</v>
      </c>
      <c r="E31" s="8" t="s">
        <v>12</v>
      </c>
      <c r="F31" s="8" t="s">
        <v>86</v>
      </c>
      <c r="G31" s="8" t="s">
        <v>13</v>
      </c>
      <c r="H31" s="218"/>
      <c r="I31" s="163" t="s">
        <v>16</v>
      </c>
      <c r="J31" s="164"/>
      <c r="K31" s="164"/>
      <c r="L31" s="164"/>
      <c r="M31" s="164"/>
      <c r="N31" s="218"/>
      <c r="O31" s="163" t="s">
        <v>17</v>
      </c>
      <c r="P31" s="164"/>
      <c r="Q31" s="164"/>
      <c r="R31" s="164"/>
      <c r="S31" s="164"/>
      <c r="T31" s="218"/>
      <c r="U31" s="163" t="s">
        <v>18</v>
      </c>
      <c r="V31" s="164"/>
      <c r="W31" s="164"/>
      <c r="X31" s="164"/>
      <c r="Y31" s="164"/>
      <c r="Z31" s="218"/>
      <c r="AA31" s="163" t="s">
        <v>19</v>
      </c>
      <c r="AB31" s="163"/>
      <c r="AC31" s="163"/>
      <c r="AD31" s="163"/>
      <c r="AE31" s="163"/>
      <c r="AF31" s="218"/>
      <c r="AG31" s="163" t="s">
        <v>20</v>
      </c>
      <c r="AH31" s="164"/>
      <c r="AI31" s="164"/>
      <c r="AJ31" s="164"/>
      <c r="AK31" s="164"/>
      <c r="AL31" s="53"/>
    </row>
    <row r="32" spans="1:39" ht="27.75" customHeight="1" x14ac:dyDescent="0.25">
      <c r="B32" s="7"/>
      <c r="C32" s="196" t="s">
        <v>21</v>
      </c>
      <c r="D32" s="196"/>
      <c r="E32" s="196"/>
      <c r="F32" s="196"/>
      <c r="G32" s="196"/>
      <c r="H32" s="219"/>
      <c r="I32" s="9" t="s">
        <v>22</v>
      </c>
      <c r="J32" s="10"/>
      <c r="K32" s="11" t="s">
        <v>23</v>
      </c>
      <c r="L32" s="10"/>
      <c r="M32" s="50" t="s">
        <v>24</v>
      </c>
      <c r="N32" s="219"/>
      <c r="O32" s="9" t="s">
        <v>22</v>
      </c>
      <c r="P32" s="10"/>
      <c r="Q32" s="11" t="s">
        <v>23</v>
      </c>
      <c r="R32" s="10"/>
      <c r="S32" s="50" t="s">
        <v>24</v>
      </c>
      <c r="T32" s="219"/>
      <c r="U32" s="9" t="s">
        <v>22</v>
      </c>
      <c r="V32" s="10"/>
      <c r="W32" s="11" t="s">
        <v>23</v>
      </c>
      <c r="X32" s="10"/>
      <c r="Y32" s="50" t="s">
        <v>24</v>
      </c>
      <c r="Z32" s="219"/>
      <c r="AA32" s="9" t="s">
        <v>22</v>
      </c>
      <c r="AB32" s="10"/>
      <c r="AC32" s="11" t="s">
        <v>23</v>
      </c>
      <c r="AD32" s="10"/>
      <c r="AE32" s="50" t="s">
        <v>24</v>
      </c>
      <c r="AF32" s="219"/>
      <c r="AG32" s="9" t="s">
        <v>22</v>
      </c>
      <c r="AH32" s="10"/>
      <c r="AI32" s="11" t="s">
        <v>23</v>
      </c>
      <c r="AJ32" s="10"/>
      <c r="AK32" s="50" t="s">
        <v>24</v>
      </c>
      <c r="AL32" s="53"/>
    </row>
    <row r="33" spans="1:42" ht="15.75" x14ac:dyDescent="0.25">
      <c r="A33" s="12"/>
      <c r="B33" s="11" t="s">
        <v>25</v>
      </c>
      <c r="C33" s="13" t="s">
        <v>26</v>
      </c>
      <c r="D33" s="13" t="s">
        <v>27</v>
      </c>
      <c r="E33" s="14">
        <v>32905</v>
      </c>
      <c r="F33" s="14" t="s">
        <v>87</v>
      </c>
      <c r="G33" s="14" t="s">
        <v>28</v>
      </c>
      <c r="H33" s="219"/>
      <c r="I33" s="15" t="s">
        <v>29</v>
      </c>
      <c r="J33" s="10" t="s">
        <v>30</v>
      </c>
      <c r="K33" s="15" t="s">
        <v>31</v>
      </c>
      <c r="L33" s="10" t="s">
        <v>32</v>
      </c>
      <c r="M33" s="15" t="s">
        <v>29</v>
      </c>
      <c r="N33" s="219"/>
      <c r="O33" s="15" t="s">
        <v>33</v>
      </c>
      <c r="P33" s="10" t="s">
        <v>30</v>
      </c>
      <c r="Q33" s="15" t="s">
        <v>31</v>
      </c>
      <c r="R33" s="10" t="s">
        <v>32</v>
      </c>
      <c r="S33" s="15" t="s">
        <v>34</v>
      </c>
      <c r="T33" s="219"/>
      <c r="U33" s="15" t="s">
        <v>35</v>
      </c>
      <c r="V33" s="10" t="s">
        <v>30</v>
      </c>
      <c r="W33" s="15" t="s">
        <v>35</v>
      </c>
      <c r="X33" s="10" t="s">
        <v>32</v>
      </c>
      <c r="Y33" s="15" t="s">
        <v>35</v>
      </c>
      <c r="Z33" s="219"/>
      <c r="AA33" s="15" t="s">
        <v>35</v>
      </c>
      <c r="AB33" s="10" t="s">
        <v>30</v>
      </c>
      <c r="AC33" s="15" t="s">
        <v>35</v>
      </c>
      <c r="AD33" s="10" t="s">
        <v>32</v>
      </c>
      <c r="AE33" s="15" t="s">
        <v>35</v>
      </c>
      <c r="AF33" s="219"/>
      <c r="AG33" s="15" t="s">
        <v>36</v>
      </c>
      <c r="AH33" s="10" t="s">
        <v>30</v>
      </c>
      <c r="AI33" s="15" t="s">
        <v>37</v>
      </c>
      <c r="AJ33" s="10" t="s">
        <v>32</v>
      </c>
      <c r="AK33" s="15" t="s">
        <v>38</v>
      </c>
      <c r="AL33" s="54"/>
      <c r="AM33" s="12"/>
      <c r="AN33" s="12"/>
    </row>
    <row r="34" spans="1:42" ht="14.25" customHeight="1" x14ac:dyDescent="0.25">
      <c r="A34" s="12"/>
      <c r="B34" s="16">
        <v>1</v>
      </c>
      <c r="C34" s="38"/>
      <c r="D34" s="38"/>
      <c r="E34" s="35"/>
      <c r="F34" s="35"/>
      <c r="G34" s="197"/>
      <c r="H34" s="219"/>
      <c r="I34" s="65"/>
      <c r="J34" s="10" t="s">
        <v>30</v>
      </c>
      <c r="K34" s="65"/>
      <c r="L34" s="10" t="s">
        <v>32</v>
      </c>
      <c r="M34" s="65"/>
      <c r="N34" s="219"/>
      <c r="O34" s="65"/>
      <c r="P34" s="10" t="s">
        <v>30</v>
      </c>
      <c r="Q34" s="65"/>
      <c r="R34" s="10" t="s">
        <v>32</v>
      </c>
      <c r="S34" s="65"/>
      <c r="T34" s="219"/>
      <c r="U34" s="33"/>
      <c r="V34" s="10" t="s">
        <v>30</v>
      </c>
      <c r="W34" s="33"/>
      <c r="X34" s="10" t="s">
        <v>32</v>
      </c>
      <c r="Y34" s="33"/>
      <c r="Z34" s="219"/>
      <c r="AA34" s="33"/>
      <c r="AB34" s="10" t="s">
        <v>30</v>
      </c>
      <c r="AC34" s="33"/>
      <c r="AD34" s="10" t="s">
        <v>32</v>
      </c>
      <c r="AE34" s="33"/>
      <c r="AF34" s="219"/>
      <c r="AG34" s="33"/>
      <c r="AH34" s="10" t="s">
        <v>30</v>
      </c>
      <c r="AI34" s="33"/>
      <c r="AJ34" s="10" t="s">
        <v>32</v>
      </c>
      <c r="AK34" s="33"/>
      <c r="AL34" s="191" t="s">
        <v>39</v>
      </c>
      <c r="AM34" s="12"/>
      <c r="AN34" s="12"/>
    </row>
    <row r="35" spans="1:42" ht="14.25" customHeight="1" x14ac:dyDescent="0.25">
      <c r="A35" s="12"/>
      <c r="B35" s="16">
        <v>2</v>
      </c>
      <c r="C35" s="38"/>
      <c r="D35" s="38"/>
      <c r="E35" s="35"/>
      <c r="F35" s="35"/>
      <c r="G35" s="198"/>
      <c r="H35" s="219"/>
      <c r="I35" s="33"/>
      <c r="J35" s="10" t="s">
        <v>30</v>
      </c>
      <c r="K35" s="33"/>
      <c r="L35" s="10" t="s">
        <v>32</v>
      </c>
      <c r="M35" s="33"/>
      <c r="N35" s="219"/>
      <c r="O35" s="33"/>
      <c r="P35" s="10" t="s">
        <v>30</v>
      </c>
      <c r="Q35" s="33"/>
      <c r="R35" s="10" t="s">
        <v>32</v>
      </c>
      <c r="S35" s="33"/>
      <c r="T35" s="219"/>
      <c r="U35" s="33"/>
      <c r="V35" s="10" t="s">
        <v>30</v>
      </c>
      <c r="W35" s="33"/>
      <c r="X35" s="10" t="s">
        <v>32</v>
      </c>
      <c r="Y35" s="33"/>
      <c r="Z35" s="219"/>
      <c r="AA35" s="33"/>
      <c r="AB35" s="10" t="s">
        <v>30</v>
      </c>
      <c r="AC35" s="33"/>
      <c r="AD35" s="10" t="s">
        <v>32</v>
      </c>
      <c r="AE35" s="33"/>
      <c r="AF35" s="219"/>
      <c r="AG35" s="33"/>
      <c r="AH35" s="10" t="s">
        <v>30</v>
      </c>
      <c r="AI35" s="33"/>
      <c r="AJ35" s="10" t="s">
        <v>32</v>
      </c>
      <c r="AK35" s="33"/>
      <c r="AL35" s="191"/>
      <c r="AM35" s="12"/>
      <c r="AN35" s="12"/>
    </row>
    <row r="36" spans="1:42" ht="14.25" customHeight="1" x14ac:dyDescent="0.25">
      <c r="A36" s="12"/>
      <c r="B36" s="16">
        <v>3</v>
      </c>
      <c r="C36" s="38"/>
      <c r="D36" s="38"/>
      <c r="E36" s="35"/>
      <c r="F36" s="35"/>
      <c r="G36" s="198"/>
      <c r="H36" s="219"/>
      <c r="I36" s="33"/>
      <c r="J36" s="10" t="s">
        <v>30</v>
      </c>
      <c r="K36" s="33"/>
      <c r="L36" s="10" t="s">
        <v>32</v>
      </c>
      <c r="M36" s="33"/>
      <c r="N36" s="219"/>
      <c r="O36" s="33"/>
      <c r="P36" s="10" t="s">
        <v>30</v>
      </c>
      <c r="Q36" s="33"/>
      <c r="R36" s="10" t="s">
        <v>32</v>
      </c>
      <c r="S36" s="33"/>
      <c r="T36" s="219"/>
      <c r="U36" s="33"/>
      <c r="V36" s="10" t="s">
        <v>30</v>
      </c>
      <c r="W36" s="33"/>
      <c r="X36" s="10" t="s">
        <v>32</v>
      </c>
      <c r="Y36" s="33"/>
      <c r="Z36" s="219"/>
      <c r="AA36" s="33"/>
      <c r="AB36" s="10" t="s">
        <v>30</v>
      </c>
      <c r="AC36" s="33"/>
      <c r="AD36" s="10" t="s">
        <v>32</v>
      </c>
      <c r="AE36" s="33"/>
      <c r="AF36" s="219"/>
      <c r="AG36" s="33"/>
      <c r="AH36" s="10" t="s">
        <v>30</v>
      </c>
      <c r="AI36" s="33"/>
      <c r="AJ36" s="10" t="s">
        <v>32</v>
      </c>
      <c r="AK36" s="33"/>
      <c r="AL36" s="191"/>
      <c r="AM36" s="12"/>
      <c r="AN36" s="12"/>
    </row>
    <row r="37" spans="1:42" ht="14.25" customHeight="1" x14ac:dyDescent="0.25">
      <c r="A37" s="12"/>
      <c r="B37" s="16">
        <v>4</v>
      </c>
      <c r="C37" s="38"/>
      <c r="D37" s="38"/>
      <c r="E37" s="35"/>
      <c r="F37" s="35"/>
      <c r="G37" s="198"/>
      <c r="H37" s="219"/>
      <c r="I37" s="33"/>
      <c r="J37" s="10" t="s">
        <v>30</v>
      </c>
      <c r="K37" s="33"/>
      <c r="L37" s="10" t="s">
        <v>32</v>
      </c>
      <c r="M37" s="33"/>
      <c r="N37" s="219"/>
      <c r="O37" s="33"/>
      <c r="P37" s="10" t="s">
        <v>30</v>
      </c>
      <c r="Q37" s="33"/>
      <c r="R37" s="10" t="s">
        <v>32</v>
      </c>
      <c r="S37" s="33"/>
      <c r="T37" s="219"/>
      <c r="U37" s="33"/>
      <c r="V37" s="10" t="s">
        <v>30</v>
      </c>
      <c r="W37" s="33"/>
      <c r="X37" s="10" t="s">
        <v>32</v>
      </c>
      <c r="Y37" s="33"/>
      <c r="Z37" s="219"/>
      <c r="AA37" s="33"/>
      <c r="AB37" s="10" t="s">
        <v>30</v>
      </c>
      <c r="AC37" s="33"/>
      <c r="AD37" s="10" t="s">
        <v>32</v>
      </c>
      <c r="AE37" s="33"/>
      <c r="AF37" s="219"/>
      <c r="AG37" s="33"/>
      <c r="AH37" s="10" t="s">
        <v>30</v>
      </c>
      <c r="AI37" s="33"/>
      <c r="AJ37" s="10" t="s">
        <v>32</v>
      </c>
      <c r="AK37" s="33"/>
      <c r="AL37" s="191"/>
      <c r="AM37" s="12"/>
      <c r="AN37" s="12"/>
    </row>
    <row r="38" spans="1:42" ht="14.25" customHeight="1" x14ac:dyDescent="0.25">
      <c r="A38" s="12"/>
      <c r="B38" s="16">
        <v>5</v>
      </c>
      <c r="C38" s="38"/>
      <c r="D38" s="38"/>
      <c r="E38" s="35"/>
      <c r="F38" s="35"/>
      <c r="G38" s="198"/>
      <c r="H38" s="219"/>
      <c r="I38" s="65"/>
      <c r="J38" s="10" t="s">
        <v>30</v>
      </c>
      <c r="K38" s="65"/>
      <c r="L38" s="10" t="s">
        <v>32</v>
      </c>
      <c r="M38" s="65"/>
      <c r="N38" s="219"/>
      <c r="O38" s="33"/>
      <c r="P38" s="10" t="s">
        <v>30</v>
      </c>
      <c r="Q38" s="33"/>
      <c r="R38" s="10" t="s">
        <v>32</v>
      </c>
      <c r="S38" s="33"/>
      <c r="T38" s="219"/>
      <c r="U38" s="33"/>
      <c r="V38" s="10" t="s">
        <v>30</v>
      </c>
      <c r="W38" s="33"/>
      <c r="X38" s="10" t="s">
        <v>32</v>
      </c>
      <c r="Y38" s="33"/>
      <c r="Z38" s="219"/>
      <c r="AA38" s="33"/>
      <c r="AB38" s="10" t="s">
        <v>30</v>
      </c>
      <c r="AC38" s="33"/>
      <c r="AD38" s="10" t="s">
        <v>32</v>
      </c>
      <c r="AE38" s="33"/>
      <c r="AF38" s="219"/>
      <c r="AG38" s="33"/>
      <c r="AH38" s="10" t="s">
        <v>30</v>
      </c>
      <c r="AI38" s="33"/>
      <c r="AJ38" s="10" t="s">
        <v>32</v>
      </c>
      <c r="AK38" s="33"/>
      <c r="AL38" s="191"/>
      <c r="AM38" s="12"/>
      <c r="AN38" s="12"/>
    </row>
    <row r="39" spans="1:42" ht="14.25" customHeight="1" x14ac:dyDescent="0.25">
      <c r="A39" s="12"/>
      <c r="B39" s="16">
        <v>6</v>
      </c>
      <c r="C39" s="38"/>
      <c r="D39" s="38"/>
      <c r="E39" s="35"/>
      <c r="F39" s="35"/>
      <c r="G39" s="198"/>
      <c r="H39" s="219"/>
      <c r="I39" s="33"/>
      <c r="J39" s="10" t="s">
        <v>30</v>
      </c>
      <c r="K39" s="33"/>
      <c r="L39" s="10" t="s">
        <v>32</v>
      </c>
      <c r="M39" s="33"/>
      <c r="N39" s="219"/>
      <c r="O39" s="33"/>
      <c r="P39" s="10" t="s">
        <v>30</v>
      </c>
      <c r="Q39" s="33"/>
      <c r="R39" s="10" t="s">
        <v>32</v>
      </c>
      <c r="S39" s="33"/>
      <c r="T39" s="219"/>
      <c r="U39" s="33"/>
      <c r="V39" s="10" t="s">
        <v>30</v>
      </c>
      <c r="W39" s="33"/>
      <c r="X39" s="10" t="s">
        <v>32</v>
      </c>
      <c r="Y39" s="33"/>
      <c r="Z39" s="219"/>
      <c r="AA39" s="33"/>
      <c r="AB39" s="10" t="s">
        <v>30</v>
      </c>
      <c r="AC39" s="33"/>
      <c r="AD39" s="10" t="s">
        <v>32</v>
      </c>
      <c r="AE39" s="33"/>
      <c r="AF39" s="219"/>
      <c r="AG39" s="33"/>
      <c r="AH39" s="10" t="s">
        <v>30</v>
      </c>
      <c r="AI39" s="33"/>
      <c r="AJ39" s="10" t="s">
        <v>32</v>
      </c>
      <c r="AK39" s="33"/>
      <c r="AL39" s="191"/>
      <c r="AM39" s="12"/>
      <c r="AN39" s="12"/>
    </row>
    <row r="40" spans="1:42" ht="14.25" customHeight="1" x14ac:dyDescent="0.25">
      <c r="A40" s="12"/>
      <c r="B40" s="16">
        <v>7</v>
      </c>
      <c r="C40" s="38"/>
      <c r="D40" s="38"/>
      <c r="E40" s="35"/>
      <c r="F40" s="35"/>
      <c r="G40" s="198"/>
      <c r="H40" s="219"/>
      <c r="I40" s="33"/>
      <c r="J40" s="51" t="s">
        <v>30</v>
      </c>
      <c r="K40" s="33"/>
      <c r="L40" s="10" t="s">
        <v>32</v>
      </c>
      <c r="M40" s="33"/>
      <c r="N40" s="219"/>
      <c r="O40" s="33"/>
      <c r="P40" s="51" t="s">
        <v>30</v>
      </c>
      <c r="Q40" s="33"/>
      <c r="R40" s="10" t="s">
        <v>32</v>
      </c>
      <c r="S40" s="33"/>
      <c r="T40" s="219"/>
      <c r="U40" s="33"/>
      <c r="V40" s="51" t="s">
        <v>30</v>
      </c>
      <c r="W40" s="33"/>
      <c r="X40" s="10" t="s">
        <v>32</v>
      </c>
      <c r="Y40" s="33"/>
      <c r="Z40" s="219"/>
      <c r="AA40" s="33"/>
      <c r="AB40" s="51" t="s">
        <v>30</v>
      </c>
      <c r="AC40" s="33"/>
      <c r="AD40" s="10" t="s">
        <v>32</v>
      </c>
      <c r="AE40" s="33"/>
      <c r="AF40" s="219"/>
      <c r="AG40" s="33"/>
      <c r="AH40" s="51" t="s">
        <v>30</v>
      </c>
      <c r="AI40" s="33"/>
      <c r="AJ40" s="10" t="s">
        <v>32</v>
      </c>
      <c r="AK40" s="33"/>
      <c r="AL40" s="191"/>
      <c r="AM40" s="12"/>
      <c r="AN40" s="12"/>
    </row>
    <row r="41" spans="1:42" ht="14.25" customHeight="1" x14ac:dyDescent="0.25">
      <c r="A41" s="12"/>
      <c r="B41" s="16">
        <v>8</v>
      </c>
      <c r="C41" s="38"/>
      <c r="D41" s="38"/>
      <c r="E41" s="35"/>
      <c r="F41" s="35"/>
      <c r="G41" s="199"/>
      <c r="H41" s="220"/>
      <c r="I41" s="33"/>
      <c r="J41" s="51" t="s">
        <v>30</v>
      </c>
      <c r="K41" s="33"/>
      <c r="L41" s="10" t="s">
        <v>32</v>
      </c>
      <c r="M41" s="33"/>
      <c r="N41" s="220"/>
      <c r="O41" s="33"/>
      <c r="P41" s="51" t="s">
        <v>30</v>
      </c>
      <c r="Q41" s="33"/>
      <c r="R41" s="10" t="s">
        <v>32</v>
      </c>
      <c r="S41" s="33"/>
      <c r="T41" s="220"/>
      <c r="U41" s="33"/>
      <c r="V41" s="51" t="s">
        <v>30</v>
      </c>
      <c r="W41" s="33"/>
      <c r="X41" s="10" t="s">
        <v>32</v>
      </c>
      <c r="Y41" s="33"/>
      <c r="Z41" s="220"/>
      <c r="AA41" s="33"/>
      <c r="AB41" s="51" t="s">
        <v>30</v>
      </c>
      <c r="AC41" s="33"/>
      <c r="AD41" s="10" t="s">
        <v>32</v>
      </c>
      <c r="AE41" s="33"/>
      <c r="AF41" s="220"/>
      <c r="AG41" s="33"/>
      <c r="AH41" s="51" t="s">
        <v>30</v>
      </c>
      <c r="AI41" s="33"/>
      <c r="AJ41" s="10" t="s">
        <v>32</v>
      </c>
      <c r="AK41" s="33"/>
      <c r="AL41" s="191"/>
      <c r="AM41" s="12"/>
      <c r="AN41" s="12"/>
    </row>
    <row r="42" spans="1:42" ht="2.25" customHeight="1" x14ac:dyDescent="0.25">
      <c r="A42" s="12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"/>
      <c r="AN42" s="12"/>
      <c r="AO42" s="12"/>
      <c r="AP42" s="12"/>
    </row>
    <row r="43" spans="1:42" ht="14.25" customHeight="1" x14ac:dyDescent="0.25">
      <c r="B43" s="17">
        <v>1</v>
      </c>
      <c r="C43" s="39"/>
      <c r="D43" s="39"/>
      <c r="E43" s="40"/>
      <c r="F43" s="40"/>
      <c r="G43" s="197"/>
      <c r="H43" s="193"/>
      <c r="I43" s="39"/>
      <c r="J43" s="51" t="s">
        <v>30</v>
      </c>
      <c r="K43" s="39"/>
      <c r="L43" s="51" t="s">
        <v>32</v>
      </c>
      <c r="M43" s="39"/>
      <c r="N43" s="193"/>
      <c r="O43" s="39"/>
      <c r="P43" s="51" t="s">
        <v>30</v>
      </c>
      <c r="Q43" s="39"/>
      <c r="R43" s="51" t="s">
        <v>32</v>
      </c>
      <c r="S43" s="39"/>
      <c r="T43" s="193"/>
      <c r="U43" s="39"/>
      <c r="V43" s="51" t="s">
        <v>30</v>
      </c>
      <c r="W43" s="39"/>
      <c r="X43" s="51" t="s">
        <v>32</v>
      </c>
      <c r="Y43" s="39"/>
      <c r="Z43" s="193"/>
      <c r="AA43" s="39"/>
      <c r="AB43" s="51" t="s">
        <v>30</v>
      </c>
      <c r="AC43" s="39"/>
      <c r="AD43" s="51" t="s">
        <v>32</v>
      </c>
      <c r="AE43" s="39"/>
      <c r="AF43" s="193"/>
      <c r="AG43" s="39"/>
      <c r="AH43" s="51" t="s">
        <v>30</v>
      </c>
      <c r="AI43" s="39"/>
      <c r="AJ43" s="51" t="s">
        <v>32</v>
      </c>
      <c r="AK43" s="39"/>
      <c r="AL43" s="192" t="s">
        <v>40</v>
      </c>
    </row>
    <row r="44" spans="1:42" ht="14.25" customHeight="1" x14ac:dyDescent="0.25">
      <c r="B44" s="17">
        <v>2</v>
      </c>
      <c r="C44" s="66"/>
      <c r="D44" s="39"/>
      <c r="E44" s="40"/>
      <c r="F44" s="40"/>
      <c r="G44" s="198"/>
      <c r="H44" s="194"/>
      <c r="I44" s="39"/>
      <c r="J44" s="51" t="s">
        <v>30</v>
      </c>
      <c r="K44" s="39"/>
      <c r="L44" s="51" t="s">
        <v>32</v>
      </c>
      <c r="M44" s="39"/>
      <c r="N44" s="194"/>
      <c r="O44" s="39"/>
      <c r="P44" s="51" t="s">
        <v>30</v>
      </c>
      <c r="Q44" s="39"/>
      <c r="R44" s="51" t="s">
        <v>32</v>
      </c>
      <c r="S44" s="39"/>
      <c r="T44" s="194"/>
      <c r="U44" s="39"/>
      <c r="V44" s="51" t="s">
        <v>30</v>
      </c>
      <c r="W44" s="39"/>
      <c r="X44" s="51" t="s">
        <v>32</v>
      </c>
      <c r="Y44" s="39"/>
      <c r="Z44" s="194"/>
      <c r="AA44" s="39"/>
      <c r="AB44" s="51" t="s">
        <v>30</v>
      </c>
      <c r="AC44" s="39"/>
      <c r="AD44" s="51" t="s">
        <v>32</v>
      </c>
      <c r="AE44" s="39"/>
      <c r="AF44" s="194"/>
      <c r="AG44" s="39"/>
      <c r="AH44" s="51" t="s">
        <v>30</v>
      </c>
      <c r="AI44" s="39"/>
      <c r="AJ44" s="51" t="s">
        <v>32</v>
      </c>
      <c r="AK44" s="39"/>
      <c r="AL44" s="192"/>
    </row>
    <row r="45" spans="1:42" ht="14.25" customHeight="1" x14ac:dyDescent="0.25">
      <c r="B45" s="17">
        <v>3</v>
      </c>
      <c r="C45" s="39"/>
      <c r="D45" s="39"/>
      <c r="E45" s="40"/>
      <c r="F45" s="40"/>
      <c r="G45" s="198"/>
      <c r="H45" s="194"/>
      <c r="I45" s="39"/>
      <c r="J45" s="51" t="s">
        <v>30</v>
      </c>
      <c r="K45" s="39"/>
      <c r="L45" s="51" t="s">
        <v>32</v>
      </c>
      <c r="M45" s="39"/>
      <c r="N45" s="194"/>
      <c r="O45" s="66"/>
      <c r="P45" s="51" t="s">
        <v>30</v>
      </c>
      <c r="Q45" s="39"/>
      <c r="R45" s="51" t="s">
        <v>32</v>
      </c>
      <c r="S45" s="39"/>
      <c r="T45" s="194"/>
      <c r="U45" s="39"/>
      <c r="V45" s="51" t="s">
        <v>30</v>
      </c>
      <c r="W45" s="39"/>
      <c r="X45" s="51" t="s">
        <v>32</v>
      </c>
      <c r="Y45" s="39"/>
      <c r="Z45" s="194"/>
      <c r="AA45" s="39"/>
      <c r="AB45" s="51" t="s">
        <v>30</v>
      </c>
      <c r="AC45" s="39"/>
      <c r="AD45" s="51" t="s">
        <v>32</v>
      </c>
      <c r="AE45" s="39"/>
      <c r="AF45" s="194"/>
      <c r="AG45" s="39"/>
      <c r="AH45" s="51" t="s">
        <v>30</v>
      </c>
      <c r="AI45" s="39"/>
      <c r="AJ45" s="51" t="s">
        <v>32</v>
      </c>
      <c r="AK45" s="39"/>
      <c r="AL45" s="192"/>
    </row>
    <row r="46" spans="1:42" ht="14.25" customHeight="1" x14ac:dyDescent="0.25">
      <c r="B46" s="17">
        <v>4</v>
      </c>
      <c r="C46" s="66"/>
      <c r="D46" s="39"/>
      <c r="E46" s="40"/>
      <c r="F46" s="40"/>
      <c r="G46" s="198"/>
      <c r="H46" s="194"/>
      <c r="I46" s="66"/>
      <c r="J46" s="51" t="s">
        <v>30</v>
      </c>
      <c r="K46" s="39"/>
      <c r="L46" s="51" t="s">
        <v>32</v>
      </c>
      <c r="M46" s="39"/>
      <c r="N46" s="194"/>
      <c r="O46" s="39"/>
      <c r="P46" s="51" t="s">
        <v>30</v>
      </c>
      <c r="Q46" s="39"/>
      <c r="R46" s="51" t="s">
        <v>32</v>
      </c>
      <c r="S46" s="39"/>
      <c r="T46" s="194"/>
      <c r="U46" s="66"/>
      <c r="V46" s="51" t="s">
        <v>30</v>
      </c>
      <c r="W46" s="39"/>
      <c r="X46" s="51" t="s">
        <v>32</v>
      </c>
      <c r="Y46" s="39"/>
      <c r="Z46" s="194"/>
      <c r="AA46" s="39"/>
      <c r="AB46" s="51" t="s">
        <v>30</v>
      </c>
      <c r="AC46" s="39"/>
      <c r="AD46" s="51" t="s">
        <v>32</v>
      </c>
      <c r="AE46" s="39"/>
      <c r="AF46" s="194"/>
      <c r="AG46" s="66"/>
      <c r="AH46" s="51" t="s">
        <v>30</v>
      </c>
      <c r="AI46" s="39"/>
      <c r="AJ46" s="51" t="s">
        <v>32</v>
      </c>
      <c r="AK46" s="39"/>
      <c r="AL46" s="192"/>
    </row>
    <row r="47" spans="1:42" ht="14.25" customHeight="1" x14ac:dyDescent="0.25">
      <c r="B47" s="17">
        <v>5</v>
      </c>
      <c r="C47" s="39"/>
      <c r="D47" s="39"/>
      <c r="E47" s="40"/>
      <c r="F47" s="40"/>
      <c r="G47" s="198"/>
      <c r="H47" s="194"/>
      <c r="I47" s="39"/>
      <c r="J47" s="51" t="s">
        <v>30</v>
      </c>
      <c r="K47" s="39"/>
      <c r="L47" s="51" t="s">
        <v>32</v>
      </c>
      <c r="M47" s="39"/>
      <c r="N47" s="194"/>
      <c r="O47" s="39"/>
      <c r="P47" s="51" t="s">
        <v>30</v>
      </c>
      <c r="Q47" s="39"/>
      <c r="R47" s="51" t="s">
        <v>32</v>
      </c>
      <c r="S47" s="39"/>
      <c r="T47" s="194"/>
      <c r="U47" s="39"/>
      <c r="V47" s="51" t="s">
        <v>30</v>
      </c>
      <c r="W47" s="39"/>
      <c r="X47" s="51" t="s">
        <v>32</v>
      </c>
      <c r="Y47" s="39"/>
      <c r="Z47" s="194"/>
      <c r="AA47" s="66"/>
      <c r="AB47" s="51" t="s">
        <v>30</v>
      </c>
      <c r="AC47" s="39"/>
      <c r="AD47" s="51" t="s">
        <v>32</v>
      </c>
      <c r="AE47" s="39"/>
      <c r="AF47" s="194"/>
      <c r="AG47" s="39"/>
      <c r="AH47" s="51" t="s">
        <v>30</v>
      </c>
      <c r="AI47" s="39"/>
      <c r="AJ47" s="51" t="s">
        <v>32</v>
      </c>
      <c r="AK47" s="39"/>
      <c r="AL47" s="192"/>
    </row>
    <row r="48" spans="1:42" ht="14.25" customHeight="1" x14ac:dyDescent="0.25">
      <c r="B48" s="17">
        <v>6</v>
      </c>
      <c r="C48" s="39"/>
      <c r="D48" s="39"/>
      <c r="E48" s="40"/>
      <c r="F48" s="40"/>
      <c r="G48" s="198"/>
      <c r="H48" s="194"/>
      <c r="I48" s="39"/>
      <c r="J48" s="51" t="s">
        <v>30</v>
      </c>
      <c r="K48" s="39"/>
      <c r="L48" s="51" t="s">
        <v>32</v>
      </c>
      <c r="M48" s="39"/>
      <c r="N48" s="194"/>
      <c r="O48" s="39"/>
      <c r="P48" s="51" t="s">
        <v>30</v>
      </c>
      <c r="Q48" s="39"/>
      <c r="R48" s="51" t="s">
        <v>32</v>
      </c>
      <c r="S48" s="39"/>
      <c r="T48" s="194"/>
      <c r="U48" s="39"/>
      <c r="V48" s="51" t="s">
        <v>30</v>
      </c>
      <c r="W48" s="39"/>
      <c r="X48" s="51" t="s">
        <v>32</v>
      </c>
      <c r="Y48" s="39"/>
      <c r="Z48" s="194"/>
      <c r="AA48" s="39"/>
      <c r="AB48" s="51" t="s">
        <v>30</v>
      </c>
      <c r="AC48" s="39"/>
      <c r="AD48" s="51" t="s">
        <v>32</v>
      </c>
      <c r="AE48" s="39"/>
      <c r="AF48" s="194"/>
      <c r="AG48" s="39"/>
      <c r="AH48" s="51" t="s">
        <v>30</v>
      </c>
      <c r="AI48" s="39"/>
      <c r="AJ48" s="51" t="s">
        <v>32</v>
      </c>
      <c r="AK48" s="39"/>
      <c r="AL48" s="192"/>
    </row>
    <row r="49" spans="1:42" ht="14.25" customHeight="1" x14ac:dyDescent="0.25">
      <c r="B49" s="17">
        <v>7</v>
      </c>
      <c r="C49" s="39"/>
      <c r="D49" s="39"/>
      <c r="E49" s="40"/>
      <c r="F49" s="40"/>
      <c r="G49" s="198"/>
      <c r="H49" s="194"/>
      <c r="I49" s="39"/>
      <c r="J49" s="51" t="s">
        <v>30</v>
      </c>
      <c r="K49" s="39"/>
      <c r="L49" s="10" t="s">
        <v>32</v>
      </c>
      <c r="M49" s="39"/>
      <c r="N49" s="194"/>
      <c r="O49" s="39"/>
      <c r="P49" s="51" t="s">
        <v>30</v>
      </c>
      <c r="Q49" s="39"/>
      <c r="R49" s="10" t="s">
        <v>32</v>
      </c>
      <c r="S49" s="39"/>
      <c r="T49" s="194"/>
      <c r="U49" s="39"/>
      <c r="V49" s="51" t="s">
        <v>30</v>
      </c>
      <c r="W49" s="39"/>
      <c r="X49" s="10" t="s">
        <v>32</v>
      </c>
      <c r="Y49" s="39"/>
      <c r="Z49" s="194"/>
      <c r="AA49" s="39"/>
      <c r="AB49" s="51" t="s">
        <v>30</v>
      </c>
      <c r="AC49" s="39"/>
      <c r="AD49" s="10" t="s">
        <v>32</v>
      </c>
      <c r="AE49" s="39"/>
      <c r="AF49" s="194"/>
      <c r="AG49" s="39"/>
      <c r="AH49" s="51" t="s">
        <v>30</v>
      </c>
      <c r="AI49" s="39"/>
      <c r="AJ49" s="10" t="s">
        <v>32</v>
      </c>
      <c r="AK49" s="39"/>
      <c r="AL49" s="192"/>
    </row>
    <row r="50" spans="1:42" ht="14.25" customHeight="1" x14ac:dyDescent="0.25">
      <c r="B50" s="17">
        <v>8</v>
      </c>
      <c r="C50" s="39"/>
      <c r="D50" s="39"/>
      <c r="E50" s="40"/>
      <c r="F50" s="40"/>
      <c r="G50" s="199"/>
      <c r="H50" s="195"/>
      <c r="I50" s="39"/>
      <c r="J50" s="51" t="s">
        <v>30</v>
      </c>
      <c r="K50" s="39"/>
      <c r="L50" s="10" t="s">
        <v>32</v>
      </c>
      <c r="M50" s="39"/>
      <c r="N50" s="195"/>
      <c r="O50" s="39"/>
      <c r="P50" s="51" t="s">
        <v>30</v>
      </c>
      <c r="Q50" s="39"/>
      <c r="R50" s="10" t="s">
        <v>32</v>
      </c>
      <c r="S50" s="39"/>
      <c r="T50" s="195"/>
      <c r="U50" s="39"/>
      <c r="V50" s="51" t="s">
        <v>30</v>
      </c>
      <c r="W50" s="39"/>
      <c r="X50" s="10" t="s">
        <v>32</v>
      </c>
      <c r="Y50" s="39"/>
      <c r="Z50" s="195"/>
      <c r="AA50" s="39"/>
      <c r="AB50" s="51" t="s">
        <v>30</v>
      </c>
      <c r="AC50" s="39"/>
      <c r="AD50" s="10" t="s">
        <v>32</v>
      </c>
      <c r="AE50" s="39"/>
      <c r="AF50" s="195"/>
      <c r="AG50" s="39"/>
      <c r="AH50" s="51" t="s">
        <v>30</v>
      </c>
      <c r="AI50" s="39"/>
      <c r="AJ50" s="10" t="s">
        <v>32</v>
      </c>
      <c r="AK50" s="39"/>
      <c r="AL50" s="192"/>
    </row>
    <row r="51" spans="1:42" ht="2.25" customHeight="1" x14ac:dyDescent="0.25">
      <c r="A51" s="12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"/>
      <c r="AN51" s="12"/>
      <c r="AO51" s="12"/>
      <c r="AP51" s="12"/>
    </row>
    <row r="52" spans="1:42" ht="14.25" customHeight="1" x14ac:dyDescent="0.25">
      <c r="B52" s="231">
        <v>1</v>
      </c>
      <c r="C52" s="232"/>
      <c r="D52" s="232"/>
      <c r="E52" s="233"/>
      <c r="F52" s="233"/>
      <c r="G52" s="229"/>
      <c r="H52" s="230"/>
      <c r="I52" s="232"/>
      <c r="J52" s="234"/>
      <c r="K52" s="232"/>
      <c r="L52" s="234"/>
      <c r="M52" s="232"/>
      <c r="N52" s="235"/>
      <c r="O52" s="232"/>
      <c r="P52" s="234"/>
      <c r="Q52" s="232"/>
      <c r="R52" s="234"/>
      <c r="S52" s="232"/>
      <c r="T52" s="235"/>
      <c r="U52" s="232"/>
      <c r="V52" s="234"/>
      <c r="W52" s="232"/>
      <c r="X52" s="234"/>
      <c r="Y52" s="232"/>
      <c r="Z52" s="235"/>
      <c r="AA52" s="232"/>
      <c r="AB52" s="234"/>
      <c r="AC52" s="232"/>
      <c r="AD52" s="234"/>
      <c r="AE52" s="232"/>
      <c r="AF52" s="235"/>
      <c r="AG52" s="232"/>
      <c r="AH52" s="234"/>
      <c r="AI52" s="232"/>
      <c r="AJ52" s="234"/>
      <c r="AK52" s="232"/>
      <c r="AL52" s="236" t="s">
        <v>88</v>
      </c>
    </row>
    <row r="53" spans="1:42" ht="14.25" customHeight="1" x14ac:dyDescent="0.25">
      <c r="B53" s="231">
        <v>2</v>
      </c>
      <c r="C53" s="232"/>
      <c r="D53" s="232"/>
      <c r="E53" s="233"/>
      <c r="F53" s="233"/>
      <c r="G53" s="229"/>
      <c r="H53" s="230"/>
      <c r="I53" s="232"/>
      <c r="J53" s="234"/>
      <c r="K53" s="232"/>
      <c r="L53" s="234"/>
      <c r="M53" s="232"/>
      <c r="N53" s="235"/>
      <c r="O53" s="232"/>
      <c r="P53" s="234"/>
      <c r="Q53" s="232"/>
      <c r="R53" s="234"/>
      <c r="S53" s="232"/>
      <c r="T53" s="235"/>
      <c r="U53" s="232"/>
      <c r="V53" s="234"/>
      <c r="W53" s="232"/>
      <c r="X53" s="234"/>
      <c r="Y53" s="232"/>
      <c r="Z53" s="235"/>
      <c r="AA53" s="232"/>
      <c r="AB53" s="234"/>
      <c r="AC53" s="232"/>
      <c r="AD53" s="234"/>
      <c r="AE53" s="232"/>
      <c r="AF53" s="235"/>
      <c r="AG53" s="232"/>
      <c r="AH53" s="234"/>
      <c r="AI53" s="232"/>
      <c r="AJ53" s="234"/>
      <c r="AK53" s="232"/>
      <c r="AL53" s="237"/>
    </row>
    <row r="54" spans="1:42" ht="14.25" customHeight="1" x14ac:dyDescent="0.25">
      <c r="B54" s="231">
        <v>3</v>
      </c>
      <c r="C54" s="232"/>
      <c r="D54" s="232"/>
      <c r="E54" s="233"/>
      <c r="F54" s="233"/>
      <c r="G54" s="229"/>
      <c r="H54" s="230"/>
      <c r="I54" s="232"/>
      <c r="J54" s="234"/>
      <c r="K54" s="232"/>
      <c r="L54" s="234"/>
      <c r="M54" s="232"/>
      <c r="N54" s="235"/>
      <c r="O54" s="232"/>
      <c r="P54" s="234"/>
      <c r="Q54" s="232"/>
      <c r="R54" s="234"/>
      <c r="S54" s="232"/>
      <c r="T54" s="235"/>
      <c r="U54" s="232"/>
      <c r="V54" s="234"/>
      <c r="W54" s="232"/>
      <c r="X54" s="234"/>
      <c r="Y54" s="232"/>
      <c r="Z54" s="235"/>
      <c r="AA54" s="232"/>
      <c r="AB54" s="234"/>
      <c r="AC54" s="232"/>
      <c r="AD54" s="234"/>
      <c r="AE54" s="232"/>
      <c r="AF54" s="235"/>
      <c r="AG54" s="232"/>
      <c r="AH54" s="234"/>
      <c r="AI54" s="232"/>
      <c r="AJ54" s="234"/>
      <c r="AK54" s="232"/>
      <c r="AL54" s="237"/>
    </row>
    <row r="55" spans="1:42" ht="14.25" customHeight="1" x14ac:dyDescent="0.25">
      <c r="B55" s="231">
        <v>4</v>
      </c>
      <c r="C55" s="232"/>
      <c r="D55" s="232"/>
      <c r="E55" s="233"/>
      <c r="F55" s="233"/>
      <c r="G55" s="229"/>
      <c r="H55" s="230"/>
      <c r="I55" s="232"/>
      <c r="J55" s="234"/>
      <c r="K55" s="232"/>
      <c r="L55" s="234"/>
      <c r="M55" s="232"/>
      <c r="N55" s="235"/>
      <c r="O55" s="232"/>
      <c r="P55" s="234"/>
      <c r="Q55" s="232"/>
      <c r="R55" s="234"/>
      <c r="S55" s="232"/>
      <c r="T55" s="235"/>
      <c r="U55" s="232"/>
      <c r="V55" s="234"/>
      <c r="W55" s="232"/>
      <c r="X55" s="234"/>
      <c r="Y55" s="232"/>
      <c r="Z55" s="235"/>
      <c r="AA55" s="232"/>
      <c r="AB55" s="234"/>
      <c r="AC55" s="232"/>
      <c r="AD55" s="234"/>
      <c r="AE55" s="232"/>
      <c r="AF55" s="235"/>
      <c r="AG55" s="232"/>
      <c r="AH55" s="234"/>
      <c r="AI55" s="232"/>
      <c r="AJ55" s="234"/>
      <c r="AK55" s="232"/>
      <c r="AL55" s="237"/>
    </row>
    <row r="56" spans="1:42" ht="9" customHeight="1" thickBot="1" x14ac:dyDescent="0.3"/>
    <row r="57" spans="1:42" ht="18.75" x14ac:dyDescent="0.3">
      <c r="B57" s="123" t="s">
        <v>2</v>
      </c>
      <c r="C57" s="124"/>
      <c r="D57" s="124"/>
      <c r="E57" s="125" t="s">
        <v>3</v>
      </c>
      <c r="F57" s="125"/>
      <c r="G57" s="148"/>
      <c r="H57" s="201">
        <f>H25</f>
        <v>0</v>
      </c>
      <c r="I57" s="117">
        <v>0</v>
      </c>
      <c r="J57" s="117"/>
      <c r="K57" s="117"/>
      <c r="L57" s="117"/>
      <c r="M57" s="117"/>
      <c r="N57" s="117"/>
      <c r="O57" s="117"/>
      <c r="P57" s="118"/>
    </row>
    <row r="58" spans="1:42" ht="18.75" x14ac:dyDescent="0.3">
      <c r="B58" s="129" t="s">
        <v>4</v>
      </c>
      <c r="C58" s="130"/>
      <c r="D58" s="130"/>
      <c r="E58" s="131" t="s">
        <v>5</v>
      </c>
      <c r="F58" s="131"/>
      <c r="G58" s="149"/>
      <c r="H58" s="119">
        <f>H26</f>
        <v>0</v>
      </c>
      <c r="I58" s="119">
        <v>0</v>
      </c>
      <c r="J58" s="119"/>
      <c r="K58" s="119"/>
      <c r="L58" s="119"/>
      <c r="M58" s="119"/>
      <c r="N58" s="119"/>
      <c r="O58" s="119"/>
      <c r="P58" s="120"/>
    </row>
    <row r="59" spans="1:42" ht="19.5" thickBot="1" x14ac:dyDescent="0.35">
      <c r="B59" s="144" t="s">
        <v>6</v>
      </c>
      <c r="C59" s="145"/>
      <c r="D59" s="145"/>
      <c r="E59" s="146" t="s">
        <v>7</v>
      </c>
      <c r="F59" s="146"/>
      <c r="G59" s="147"/>
      <c r="H59" s="121">
        <f>H27</f>
        <v>0</v>
      </c>
      <c r="I59" s="121">
        <v>0</v>
      </c>
      <c r="J59" s="121"/>
      <c r="K59" s="121"/>
      <c r="L59" s="121"/>
      <c r="M59" s="121"/>
      <c r="N59" s="121"/>
      <c r="O59" s="121"/>
      <c r="P59" s="122"/>
    </row>
    <row r="60" spans="1:42" ht="11.25" customHeight="1" thickBot="1" x14ac:dyDescent="0.35">
      <c r="B60" s="4"/>
      <c r="C60" s="4"/>
      <c r="D60" s="4"/>
      <c r="E60" s="5"/>
      <c r="F60" s="5"/>
      <c r="G60" s="5"/>
      <c r="H60" s="5"/>
      <c r="I60" s="6"/>
      <c r="J60" s="6"/>
      <c r="K60" s="6"/>
    </row>
    <row r="61" spans="1:42" ht="24" thickBot="1" x14ac:dyDescent="0.3">
      <c r="B61" s="158" t="s">
        <v>41</v>
      </c>
      <c r="C61" s="159"/>
      <c r="D61" s="159"/>
      <c r="E61" s="160" t="s">
        <v>42</v>
      </c>
      <c r="F61" s="160"/>
      <c r="G61" s="161"/>
      <c r="H61" s="42"/>
    </row>
    <row r="62" spans="1:42" ht="14.25" customHeight="1" x14ac:dyDescent="0.25">
      <c r="B62" s="162"/>
      <c r="C62" s="162"/>
      <c r="D62" s="162"/>
      <c r="E62" s="162"/>
      <c r="F62" s="162"/>
      <c r="G62" s="162"/>
      <c r="H62" s="162"/>
      <c r="I62" s="162"/>
    </row>
    <row r="63" spans="1:42" ht="27" customHeight="1" x14ac:dyDescent="0.25">
      <c r="B63" s="7"/>
      <c r="C63" s="165"/>
      <c r="D63" s="151"/>
      <c r="E63" s="163" t="s">
        <v>43</v>
      </c>
      <c r="F63" s="163"/>
      <c r="G63" s="163"/>
      <c r="H63" s="163" t="s">
        <v>44</v>
      </c>
      <c r="I63" s="163"/>
      <c r="J63" s="163"/>
      <c r="K63" s="163"/>
      <c r="L63" s="163"/>
      <c r="M63" s="163"/>
      <c r="N63" s="163"/>
      <c r="O63" s="163"/>
      <c r="P63" s="163"/>
      <c r="Q63" s="163" t="s">
        <v>45</v>
      </c>
      <c r="R63" s="163"/>
      <c r="S63" s="163"/>
      <c r="T63" s="163"/>
      <c r="U63" s="163"/>
      <c r="V63" s="163"/>
      <c r="W63" s="163"/>
      <c r="X63" s="163"/>
      <c r="Y63" s="163" t="s">
        <v>46</v>
      </c>
      <c r="Z63" s="163"/>
      <c r="AA63" s="163"/>
      <c r="AB63" s="163"/>
      <c r="AC63" s="163"/>
      <c r="AD63" s="163"/>
      <c r="AE63" s="163"/>
      <c r="AF63" s="221"/>
      <c r="AG63" s="155" t="s">
        <v>47</v>
      </c>
      <c r="AH63" s="156"/>
      <c r="AI63" s="156"/>
      <c r="AJ63" s="156"/>
      <c r="AK63" s="157"/>
    </row>
    <row r="64" spans="1:42" ht="29.25" customHeight="1" x14ac:dyDescent="0.25">
      <c r="B64" s="7"/>
      <c r="C64" s="150"/>
      <c r="D64" s="151"/>
      <c r="E64" s="214" t="s">
        <v>79</v>
      </c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6"/>
      <c r="AF64" s="222"/>
      <c r="AG64" s="9" t="s">
        <v>22</v>
      </c>
      <c r="AH64" s="10"/>
      <c r="AI64" s="11" t="s">
        <v>23</v>
      </c>
      <c r="AJ64" s="10"/>
      <c r="AK64" s="50" t="s">
        <v>24</v>
      </c>
    </row>
    <row r="65" spans="1:41" ht="29.25" customHeight="1" x14ac:dyDescent="0.25">
      <c r="B65" s="18"/>
      <c r="C65" s="115" t="s">
        <v>48</v>
      </c>
      <c r="D65" s="152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22"/>
      <c r="AG65" s="33"/>
      <c r="AH65" s="51" t="s">
        <v>30</v>
      </c>
      <c r="AI65" s="33"/>
      <c r="AJ65" s="51" t="s">
        <v>32</v>
      </c>
      <c r="AK65" s="33"/>
      <c r="AL65" s="224" t="s">
        <v>39</v>
      </c>
    </row>
    <row r="66" spans="1:41" ht="29.25" customHeight="1" x14ac:dyDescent="0.25">
      <c r="B66" s="18"/>
      <c r="C66" s="115" t="s">
        <v>49</v>
      </c>
      <c r="D66" s="152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22"/>
      <c r="AG66" s="33"/>
      <c r="AH66" s="51" t="s">
        <v>30</v>
      </c>
      <c r="AI66" s="33"/>
      <c r="AJ66" s="51" t="s">
        <v>32</v>
      </c>
      <c r="AK66" s="33"/>
      <c r="AL66" s="225"/>
    </row>
    <row r="67" spans="1:41" ht="29.25" customHeight="1" x14ac:dyDescent="0.25">
      <c r="B67" s="18"/>
      <c r="C67" s="115" t="s">
        <v>50</v>
      </c>
      <c r="D67" s="152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22"/>
      <c r="AG67" s="33"/>
      <c r="AH67" s="51" t="s">
        <v>30</v>
      </c>
      <c r="AI67" s="33"/>
      <c r="AJ67" s="51" t="s">
        <v>32</v>
      </c>
      <c r="AK67" s="33"/>
      <c r="AL67" s="225"/>
    </row>
    <row r="68" spans="1:41" ht="29.25" customHeight="1" x14ac:dyDescent="0.25">
      <c r="B68" s="18"/>
      <c r="C68" s="115" t="s">
        <v>59</v>
      </c>
      <c r="D68" s="115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23"/>
      <c r="AG68" s="33"/>
      <c r="AH68" s="51" t="s">
        <v>30</v>
      </c>
      <c r="AI68" s="33"/>
      <c r="AJ68" s="51" t="s">
        <v>32</v>
      </c>
      <c r="AK68" s="33"/>
      <c r="AL68" s="226"/>
    </row>
    <row r="69" spans="1:41" ht="18" customHeight="1" x14ac:dyDescent="0.25">
      <c r="B69" s="19"/>
      <c r="C69" s="82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4"/>
      <c r="AL69" s="12"/>
    </row>
    <row r="70" spans="1:41" ht="29.25" customHeight="1" x14ac:dyDescent="0.25">
      <c r="C70" s="113" t="s">
        <v>48</v>
      </c>
      <c r="D70" s="11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221"/>
      <c r="AG70" s="34"/>
      <c r="AH70" s="51" t="s">
        <v>30</v>
      </c>
      <c r="AI70" s="34"/>
      <c r="AJ70" s="51" t="s">
        <v>32</v>
      </c>
      <c r="AK70" s="34"/>
      <c r="AL70" s="192" t="s">
        <v>51</v>
      </c>
    </row>
    <row r="71" spans="1:41" ht="29.25" customHeight="1" x14ac:dyDescent="0.25">
      <c r="C71" s="113" t="s">
        <v>49</v>
      </c>
      <c r="D71" s="11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222"/>
      <c r="AG71" s="34"/>
      <c r="AH71" s="51" t="s">
        <v>30</v>
      </c>
      <c r="AI71" s="34"/>
      <c r="AJ71" s="51" t="s">
        <v>32</v>
      </c>
      <c r="AK71" s="34"/>
      <c r="AL71" s="192"/>
    </row>
    <row r="72" spans="1:41" ht="29.25" customHeight="1" x14ac:dyDescent="0.25">
      <c r="C72" s="113" t="s">
        <v>50</v>
      </c>
      <c r="D72" s="11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222"/>
      <c r="AG72" s="34"/>
      <c r="AH72" s="51" t="s">
        <v>30</v>
      </c>
      <c r="AI72" s="34"/>
      <c r="AJ72" s="51" t="s">
        <v>32</v>
      </c>
      <c r="AK72" s="34"/>
      <c r="AL72" s="192"/>
    </row>
    <row r="73" spans="1:41" ht="29.25" customHeight="1" x14ac:dyDescent="0.25">
      <c r="C73" s="113" t="s">
        <v>59</v>
      </c>
      <c r="D73" s="113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23"/>
      <c r="AG73" s="34"/>
      <c r="AH73" s="51" t="s">
        <v>30</v>
      </c>
      <c r="AI73" s="34"/>
      <c r="AJ73" s="51" t="s">
        <v>32</v>
      </c>
      <c r="AK73" s="34"/>
      <c r="AL73" s="192"/>
    </row>
    <row r="74" spans="1:41" ht="36" customHeight="1" x14ac:dyDescent="0.25"/>
    <row r="75" spans="1:41" ht="18.75" x14ac:dyDescent="0.3">
      <c r="A75" s="81"/>
      <c r="B75" s="81"/>
      <c r="C75" s="210" t="s">
        <v>74</v>
      </c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</row>
    <row r="76" spans="1:41" ht="19.5" thickBot="1" x14ac:dyDescent="0.3">
      <c r="A76" s="217" t="s">
        <v>75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47"/>
      <c r="AO76" s="47"/>
    </row>
    <row r="77" spans="1:41" ht="18.75" x14ac:dyDescent="0.3">
      <c r="B77" s="123" t="s">
        <v>2</v>
      </c>
      <c r="C77" s="124"/>
      <c r="D77" s="124"/>
      <c r="E77" s="125" t="s">
        <v>3</v>
      </c>
      <c r="F77" s="125"/>
      <c r="G77" s="148"/>
      <c r="H77" s="117">
        <f>H57</f>
        <v>0</v>
      </c>
      <c r="I77" s="117">
        <v>0</v>
      </c>
      <c r="J77" s="117"/>
      <c r="K77" s="117"/>
      <c r="L77" s="117"/>
      <c r="M77" s="117"/>
      <c r="N77" s="117"/>
      <c r="O77" s="117"/>
      <c r="P77" s="118"/>
    </row>
    <row r="78" spans="1:41" ht="18.75" x14ac:dyDescent="0.3">
      <c r="B78" s="129" t="s">
        <v>4</v>
      </c>
      <c r="C78" s="130"/>
      <c r="D78" s="130"/>
      <c r="E78" s="131" t="s">
        <v>5</v>
      </c>
      <c r="F78" s="131"/>
      <c r="G78" s="149"/>
      <c r="H78" s="119">
        <f>H58</f>
        <v>0</v>
      </c>
      <c r="I78" s="119">
        <v>0</v>
      </c>
      <c r="J78" s="119"/>
      <c r="K78" s="119"/>
      <c r="L78" s="119"/>
      <c r="M78" s="119"/>
      <c r="N78" s="119"/>
      <c r="O78" s="119"/>
      <c r="P78" s="120"/>
    </row>
    <row r="79" spans="1:41" ht="19.5" thickBot="1" x14ac:dyDescent="0.35">
      <c r="B79" s="144" t="s">
        <v>6</v>
      </c>
      <c r="C79" s="145"/>
      <c r="D79" s="145"/>
      <c r="E79" s="146" t="s">
        <v>7</v>
      </c>
      <c r="F79" s="146"/>
      <c r="G79" s="147"/>
      <c r="H79" s="121">
        <f>H59</f>
        <v>0</v>
      </c>
      <c r="I79" s="121">
        <v>0</v>
      </c>
      <c r="J79" s="121"/>
      <c r="K79" s="121"/>
      <c r="L79" s="121"/>
      <c r="M79" s="121"/>
      <c r="N79" s="121"/>
      <c r="O79" s="121"/>
      <c r="P79" s="122"/>
    </row>
    <row r="80" spans="1:41" ht="9.75" customHeight="1" thickBot="1" x14ac:dyDescent="0.3"/>
    <row r="81" spans="1:41" ht="20.25" customHeight="1" x14ac:dyDescent="0.25">
      <c r="B81" s="171" t="s">
        <v>52</v>
      </c>
      <c r="C81" s="172"/>
      <c r="D81" s="172"/>
      <c r="E81" s="175" t="s">
        <v>53</v>
      </c>
      <c r="F81" s="175"/>
      <c r="G81" s="176"/>
      <c r="H81" s="43"/>
      <c r="I81" s="169"/>
      <c r="J81" s="170"/>
      <c r="K81" s="170"/>
      <c r="L81" s="170"/>
      <c r="M81" s="170"/>
      <c r="N81" s="170"/>
      <c r="O81" s="170"/>
      <c r="P81" s="170"/>
      <c r="Q81" s="170"/>
    </row>
    <row r="82" spans="1:41" ht="20.25" customHeight="1" thickBot="1" x14ac:dyDescent="0.3">
      <c r="B82" s="173"/>
      <c r="C82" s="174"/>
      <c r="D82" s="174"/>
      <c r="E82" s="177"/>
      <c r="F82" s="177"/>
      <c r="G82" s="178"/>
      <c r="H82" s="43"/>
      <c r="I82" s="179"/>
      <c r="J82" s="179"/>
      <c r="K82" s="179"/>
      <c r="L82" s="179"/>
      <c r="M82" s="179"/>
      <c r="N82" s="179"/>
      <c r="O82" s="179"/>
      <c r="P82" s="179"/>
      <c r="Q82" s="179"/>
    </row>
    <row r="83" spans="1:41" ht="15" customHeight="1" x14ac:dyDescent="0.25">
      <c r="B83" s="80"/>
      <c r="C83" s="80"/>
      <c r="D83" s="80"/>
      <c r="E83" s="43"/>
      <c r="F83" s="43"/>
      <c r="G83" s="43"/>
      <c r="H83" s="43"/>
      <c r="I83" s="75"/>
      <c r="J83" s="75"/>
      <c r="K83" s="75"/>
      <c r="L83" s="75"/>
      <c r="M83" s="75"/>
      <c r="N83" s="75"/>
      <c r="O83" s="75"/>
      <c r="P83" s="75"/>
      <c r="Q83" s="75"/>
    </row>
    <row r="84" spans="1:41" ht="15.75" x14ac:dyDescent="0.25">
      <c r="B84" s="212" t="s">
        <v>81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59"/>
    </row>
    <row r="85" spans="1:41" x14ac:dyDescent="0.25">
      <c r="B85" s="211" t="s">
        <v>80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58"/>
    </row>
    <row r="86" spans="1:41" ht="15" customHeight="1" x14ac:dyDescent="0.25">
      <c r="A86" s="22"/>
      <c r="B86" s="213" t="s">
        <v>82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57"/>
      <c r="AO86" s="22"/>
    </row>
    <row r="87" spans="1:41" ht="15" customHeight="1" x14ac:dyDescent="0.25">
      <c r="A87" s="22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3"/>
      <c r="AN87" s="57"/>
      <c r="AO87" s="22"/>
    </row>
    <row r="88" spans="1:41" ht="15" customHeight="1" x14ac:dyDescent="0.25">
      <c r="A88" s="22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57"/>
      <c r="AO88" s="22"/>
    </row>
    <row r="89" spans="1:41" ht="15" customHeight="1" x14ac:dyDescent="0.25">
      <c r="A89" s="22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57"/>
      <c r="AO89" s="22"/>
    </row>
    <row r="90" spans="1:41" ht="15.75" x14ac:dyDescent="0.25">
      <c r="A90" s="22"/>
      <c r="B90" s="28"/>
      <c r="C90" s="28"/>
      <c r="D90" s="28"/>
      <c r="E90" s="28"/>
      <c r="F90" s="28"/>
      <c r="G90" s="28"/>
      <c r="H90" s="28"/>
      <c r="I90" s="28"/>
      <c r="J90" s="28"/>
      <c r="K90" s="22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2"/>
    </row>
    <row r="91" spans="1:41" ht="18.75" x14ac:dyDescent="0.3">
      <c r="A91" s="22"/>
      <c r="B91" s="183" t="s">
        <v>84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56"/>
      <c r="AO91" s="22"/>
    </row>
    <row r="92" spans="1:41" ht="18.75" x14ac:dyDescent="0.25">
      <c r="A92" s="22"/>
      <c r="B92" s="182" t="s">
        <v>85</v>
      </c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55"/>
      <c r="AO92" s="22"/>
    </row>
    <row r="93" spans="1:41" ht="16.5" thickBot="1" x14ac:dyDescent="0.3">
      <c r="A93" s="22"/>
      <c r="B93" s="28"/>
      <c r="C93" s="28"/>
      <c r="D93" s="28"/>
      <c r="E93" s="28"/>
      <c r="F93" s="28"/>
      <c r="G93" s="28"/>
      <c r="H93" s="28"/>
      <c r="I93" s="28"/>
      <c r="J93" s="28"/>
      <c r="K93" s="22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2"/>
    </row>
    <row r="94" spans="1:41" ht="18" thickBot="1" x14ac:dyDescent="0.35">
      <c r="A94" s="1"/>
      <c r="B94" s="1"/>
      <c r="C94" s="20" t="s">
        <v>54</v>
      </c>
      <c r="D94" s="1"/>
      <c r="E94" s="1"/>
      <c r="F94" s="1"/>
      <c r="G94" s="31"/>
      <c r="H94" s="44"/>
      <c r="I94" s="1"/>
      <c r="J94" s="1"/>
      <c r="K94" s="1"/>
      <c r="L94" s="2"/>
      <c r="M94" s="1"/>
      <c r="N94" s="2"/>
      <c r="O94" s="1"/>
      <c r="P94" s="1"/>
      <c r="Q94" s="1"/>
      <c r="R94" s="2"/>
      <c r="S94" s="1"/>
      <c r="T94" s="2"/>
      <c r="U94" s="1"/>
      <c r="V94" s="1"/>
      <c r="W94" s="1"/>
      <c r="X94" s="2"/>
      <c r="Y94" s="1"/>
      <c r="Z94" s="2"/>
      <c r="AA94" s="1"/>
      <c r="AB94" s="1"/>
      <c r="AC94" s="1"/>
      <c r="AD94" s="2"/>
      <c r="AE94" s="1"/>
      <c r="AF94" s="2"/>
      <c r="AG94" s="1"/>
      <c r="AH94" s="1"/>
      <c r="AI94" s="1"/>
      <c r="AJ94" s="2"/>
      <c r="AK94" s="1"/>
      <c r="AL94" s="2"/>
      <c r="AM94" s="1"/>
      <c r="AN94" s="1"/>
      <c r="AO94" s="1"/>
    </row>
    <row r="95" spans="1:41" ht="8.25" customHeight="1" thickBot="1" x14ac:dyDescent="0.3">
      <c r="A95" s="1"/>
      <c r="B95" s="1"/>
      <c r="C95" s="1"/>
      <c r="D95" s="1"/>
      <c r="E95" s="1"/>
      <c r="F95" s="1"/>
      <c r="G95" s="30"/>
      <c r="H95" s="30"/>
      <c r="I95" s="1"/>
      <c r="J95" s="1"/>
      <c r="K95" s="1"/>
      <c r="L95" s="2"/>
      <c r="M95" s="1"/>
      <c r="N95" s="2"/>
      <c r="O95" s="1"/>
      <c r="P95" s="1"/>
      <c r="Q95" s="1"/>
      <c r="R95" s="2"/>
      <c r="S95" s="1"/>
      <c r="T95" s="2"/>
      <c r="U95" s="1"/>
      <c r="V95" s="1"/>
      <c r="W95" s="1"/>
      <c r="X95" s="2"/>
      <c r="Y95" s="1"/>
      <c r="Z95" s="2"/>
      <c r="AA95" s="1"/>
      <c r="AB95" s="1"/>
      <c r="AC95" s="1"/>
      <c r="AD95" s="2"/>
      <c r="AE95" s="1"/>
      <c r="AF95" s="2"/>
      <c r="AG95" s="1"/>
      <c r="AH95" s="1"/>
      <c r="AI95" s="1"/>
      <c r="AJ95" s="2"/>
      <c r="AK95" s="1"/>
      <c r="AL95" s="2"/>
      <c r="AM95" s="1"/>
      <c r="AN95" s="1"/>
      <c r="AO95" s="1"/>
    </row>
    <row r="96" spans="1:41" ht="18" thickBot="1" x14ac:dyDescent="0.35">
      <c r="A96" s="1"/>
      <c r="B96" s="1"/>
      <c r="C96" s="20" t="s">
        <v>55</v>
      </c>
      <c r="D96" s="1"/>
      <c r="E96" s="1"/>
      <c r="F96" s="1"/>
      <c r="G96" s="32"/>
      <c r="H96" s="45"/>
      <c r="I96" s="1"/>
      <c r="J96" s="1"/>
      <c r="K96" s="1"/>
      <c r="L96" s="2"/>
      <c r="M96" s="1"/>
      <c r="N96" s="2"/>
      <c r="O96" s="1"/>
      <c r="P96" s="1"/>
      <c r="Q96" s="1"/>
      <c r="R96" s="2"/>
      <c r="S96" s="1"/>
      <c r="T96" s="2"/>
      <c r="U96" s="1"/>
      <c r="V96" s="1"/>
      <c r="W96" s="1"/>
      <c r="X96" s="2"/>
      <c r="Y96" s="1"/>
      <c r="Z96" s="2"/>
      <c r="AA96" s="1"/>
      <c r="AB96" s="1"/>
      <c r="AC96" s="1"/>
      <c r="AD96" s="2"/>
      <c r="AE96" s="1"/>
      <c r="AF96" s="2"/>
      <c r="AG96" s="1"/>
      <c r="AH96" s="1"/>
      <c r="AI96" s="1"/>
      <c r="AJ96" s="2"/>
      <c r="AK96" s="1"/>
      <c r="AL96" s="2"/>
      <c r="AM96" s="1"/>
      <c r="AN96" s="1"/>
      <c r="AO96" s="1"/>
    </row>
    <row r="97" spans="1:41" ht="8.25" customHeight="1" thickBot="1" x14ac:dyDescent="0.3">
      <c r="A97" s="1"/>
      <c r="B97" s="1"/>
      <c r="C97" s="1"/>
      <c r="D97" s="1"/>
      <c r="E97" s="1"/>
      <c r="F97" s="1"/>
      <c r="G97" s="30"/>
      <c r="H97" s="30"/>
      <c r="I97" s="1"/>
      <c r="J97" s="1"/>
      <c r="K97" s="1"/>
      <c r="L97" s="2"/>
      <c r="M97" s="1"/>
      <c r="N97" s="2"/>
      <c r="O97" s="1"/>
      <c r="P97" s="1"/>
      <c r="Q97" s="1"/>
      <c r="R97" s="2"/>
      <c r="S97" s="1"/>
      <c r="T97" s="2"/>
      <c r="U97" s="1"/>
      <c r="V97" s="1"/>
      <c r="W97" s="1"/>
      <c r="X97" s="2"/>
      <c r="Y97" s="1"/>
      <c r="Z97" s="2"/>
      <c r="AA97" s="1"/>
      <c r="AB97" s="1"/>
      <c r="AC97" s="1"/>
      <c r="AD97" s="2"/>
      <c r="AE97" s="1"/>
      <c r="AF97" s="2"/>
      <c r="AG97" s="1"/>
      <c r="AH97" s="1"/>
      <c r="AI97" s="1"/>
      <c r="AJ97" s="2"/>
      <c r="AK97" s="1"/>
      <c r="AL97" s="2"/>
      <c r="AM97" s="1"/>
      <c r="AN97" s="1"/>
      <c r="AO97" s="1"/>
    </row>
    <row r="98" spans="1:41" ht="18" thickBot="1" x14ac:dyDescent="0.35">
      <c r="A98" s="1"/>
      <c r="B98" s="1"/>
      <c r="C98" s="20" t="s">
        <v>56</v>
      </c>
      <c r="D98" s="20"/>
      <c r="E98" s="184"/>
      <c r="F98" s="227"/>
      <c r="G98" s="185"/>
      <c r="H98" s="45"/>
      <c r="I98" s="1"/>
      <c r="J98" s="1"/>
      <c r="K98" s="1"/>
      <c r="L98" s="2"/>
      <c r="M98" s="1"/>
      <c r="N98" s="2"/>
      <c r="O98" s="1"/>
      <c r="P98" s="1"/>
      <c r="Q98" s="1"/>
      <c r="R98" s="2"/>
      <c r="S98" s="1"/>
      <c r="T98" s="2"/>
      <c r="U98" s="1"/>
      <c r="V98" s="1"/>
      <c r="W98" s="1"/>
      <c r="X98" s="2"/>
      <c r="Y98" s="1"/>
      <c r="Z98" s="2"/>
      <c r="AA98" s="1"/>
      <c r="AB98" s="1"/>
      <c r="AC98" s="1"/>
      <c r="AD98" s="2"/>
      <c r="AE98" s="1"/>
      <c r="AF98" s="2"/>
      <c r="AG98" s="1"/>
      <c r="AH98" s="1"/>
      <c r="AI98" s="1"/>
      <c r="AJ98" s="2"/>
      <c r="AK98" s="1"/>
      <c r="AL98" s="2"/>
      <c r="AM98" s="1"/>
      <c r="AN98" s="1"/>
      <c r="AO98" s="1"/>
    </row>
    <row r="99" spans="1:41" ht="8.25" customHeight="1" thickBot="1" x14ac:dyDescent="0.3">
      <c r="A99" s="1"/>
      <c r="B99" s="1"/>
      <c r="C99" s="1"/>
      <c r="D99" s="1"/>
      <c r="E99" s="1"/>
      <c r="F99" s="1"/>
      <c r="G99" s="30"/>
      <c r="H99" s="30"/>
      <c r="I99" s="1"/>
      <c r="J99" s="1"/>
      <c r="K99" s="1"/>
      <c r="L99" s="2"/>
      <c r="M99" s="1"/>
      <c r="N99" s="2"/>
      <c r="O99" s="1"/>
      <c r="P99" s="1"/>
      <c r="Q99" s="1"/>
      <c r="R99" s="2"/>
      <c r="S99" s="1"/>
      <c r="T99" s="2"/>
      <c r="U99" s="1"/>
      <c r="V99" s="1"/>
      <c r="W99" s="1"/>
      <c r="X99" s="2"/>
      <c r="Y99" s="1"/>
      <c r="Z99" s="2"/>
      <c r="AA99" s="1"/>
      <c r="AB99" s="1"/>
      <c r="AC99" s="1"/>
      <c r="AD99" s="2"/>
      <c r="AE99" s="1"/>
      <c r="AF99" s="2"/>
      <c r="AG99" s="1"/>
      <c r="AH99" s="1"/>
      <c r="AI99" s="1"/>
      <c r="AJ99" s="2"/>
      <c r="AK99" s="1"/>
      <c r="AL99" s="2"/>
      <c r="AM99" s="1"/>
      <c r="AN99" s="1"/>
      <c r="AO99" s="1"/>
    </row>
    <row r="100" spans="1:41" ht="18" thickBot="1" x14ac:dyDescent="0.35">
      <c r="A100" s="1"/>
      <c r="B100" s="1"/>
      <c r="C100" s="20" t="s">
        <v>57</v>
      </c>
      <c r="D100" s="1"/>
      <c r="E100" s="180" t="s">
        <v>83</v>
      </c>
      <c r="F100" s="228"/>
      <c r="G100" s="181"/>
      <c r="H100" s="46"/>
      <c r="I100" s="1"/>
      <c r="J100" s="1"/>
      <c r="K100" s="1"/>
      <c r="L100" s="2"/>
      <c r="M100" s="1"/>
      <c r="N100" s="2"/>
      <c r="O100" s="1"/>
      <c r="P100" s="1"/>
      <c r="Q100" s="1"/>
      <c r="R100" s="2"/>
      <c r="S100" s="1"/>
      <c r="T100" s="2"/>
      <c r="U100" s="1"/>
      <c r="V100" s="1"/>
      <c r="W100" s="1"/>
      <c r="X100" s="2"/>
      <c r="Y100" s="1"/>
      <c r="Z100" s="2"/>
      <c r="AA100" s="1"/>
      <c r="AB100" s="1"/>
      <c r="AC100" s="1"/>
      <c r="AD100" s="2"/>
      <c r="AE100" s="1"/>
      <c r="AF100" s="2"/>
      <c r="AG100" s="1"/>
      <c r="AH100" s="1"/>
      <c r="AI100" s="1"/>
      <c r="AJ100" s="2"/>
      <c r="AK100" s="1"/>
      <c r="AL100" s="2"/>
      <c r="AM100" s="1"/>
      <c r="AN100" s="1"/>
      <c r="AO100" s="1"/>
    </row>
    <row r="101" spans="1:41" ht="8.25" customHeight="1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2"/>
      <c r="O101" s="1"/>
      <c r="P101" s="1"/>
      <c r="Q101" s="1"/>
      <c r="R101" s="2"/>
      <c r="S101" s="1"/>
      <c r="T101" s="2"/>
      <c r="U101" s="1"/>
      <c r="V101" s="1"/>
      <c r="W101" s="1"/>
      <c r="X101" s="2"/>
      <c r="Y101" s="1"/>
      <c r="Z101" s="2"/>
      <c r="AA101" s="1"/>
      <c r="AB101" s="1"/>
      <c r="AC101" s="1"/>
      <c r="AD101" s="2"/>
      <c r="AE101" s="1"/>
      <c r="AF101" s="2"/>
      <c r="AG101" s="1"/>
      <c r="AH101" s="1"/>
      <c r="AI101" s="1"/>
      <c r="AJ101" s="2"/>
      <c r="AK101" s="1"/>
      <c r="AL101" s="2"/>
      <c r="AM101" s="1"/>
      <c r="AN101" s="1"/>
      <c r="AO101" s="1"/>
    </row>
    <row r="102" spans="1:41" ht="16.5" thickBot="1" x14ac:dyDescent="0.3">
      <c r="A102" s="1"/>
      <c r="B102" s="166" t="s">
        <v>58</v>
      </c>
      <c r="C102" s="167"/>
      <c r="D102" s="167"/>
      <c r="E102" s="167"/>
      <c r="F102" s="167"/>
      <c r="G102" s="168"/>
      <c r="H102" s="52"/>
      <c r="I102" s="1"/>
      <c r="J102" s="1"/>
      <c r="K102" s="1"/>
      <c r="L102" s="2"/>
      <c r="M102" s="1"/>
      <c r="N102" s="2"/>
      <c r="O102" s="1"/>
      <c r="P102" s="1"/>
      <c r="Q102" s="1"/>
      <c r="R102" s="2"/>
      <c r="S102" s="1"/>
      <c r="T102" s="2"/>
      <c r="U102" s="1"/>
      <c r="V102" s="1"/>
      <c r="W102" s="1"/>
      <c r="X102" s="2"/>
      <c r="Y102" s="1"/>
      <c r="Z102" s="2"/>
      <c r="AA102" s="1"/>
      <c r="AB102" s="1"/>
      <c r="AC102" s="1"/>
      <c r="AD102" s="2"/>
      <c r="AE102" s="1"/>
      <c r="AF102" s="2"/>
      <c r="AG102" s="1"/>
      <c r="AH102" s="1"/>
      <c r="AI102" s="1"/>
      <c r="AJ102" s="2"/>
      <c r="AK102" s="1"/>
      <c r="AL102" s="2"/>
      <c r="AM102" s="1"/>
      <c r="AN102" s="1"/>
      <c r="AO102" s="1"/>
    </row>
    <row r="103" spans="1:41" ht="15.75" x14ac:dyDescent="0.25">
      <c r="A103" s="1"/>
      <c r="B103" s="23"/>
      <c r="C103" s="21"/>
      <c r="D103" s="21"/>
      <c r="E103" s="21"/>
      <c r="F103" s="87"/>
      <c r="G103" s="24"/>
      <c r="H103" s="21"/>
      <c r="I103" s="1"/>
      <c r="J103" s="1"/>
      <c r="K103" s="1"/>
      <c r="L103" s="2"/>
      <c r="M103" s="1"/>
      <c r="N103" s="2"/>
      <c r="O103" s="1"/>
      <c r="P103" s="1"/>
      <c r="Q103" s="1"/>
      <c r="R103" s="2"/>
      <c r="S103" s="1"/>
      <c r="T103" s="2"/>
      <c r="U103" s="1"/>
      <c r="V103" s="1"/>
      <c r="W103" s="1"/>
      <c r="X103" s="2"/>
      <c r="Y103" s="1"/>
      <c r="Z103" s="2"/>
      <c r="AA103" s="1"/>
      <c r="AB103" s="1"/>
      <c r="AC103" s="1"/>
      <c r="AD103" s="2"/>
      <c r="AE103" s="1"/>
      <c r="AF103" s="2"/>
      <c r="AG103" s="1"/>
      <c r="AH103" s="1"/>
      <c r="AI103" s="1"/>
      <c r="AJ103" s="2"/>
      <c r="AK103" s="1"/>
      <c r="AL103" s="2"/>
      <c r="AM103" s="1"/>
      <c r="AN103" s="1"/>
      <c r="AO103" s="1"/>
    </row>
    <row r="104" spans="1:41" ht="15.75" x14ac:dyDescent="0.25">
      <c r="A104" s="1"/>
      <c r="B104" s="23"/>
      <c r="C104" s="21"/>
      <c r="D104" s="21"/>
      <c r="E104" s="21"/>
      <c r="F104" s="87"/>
      <c r="G104" s="24"/>
      <c r="H104" s="21"/>
      <c r="I104" s="1"/>
      <c r="J104" s="1"/>
      <c r="K104" s="1"/>
      <c r="L104" s="2"/>
      <c r="M104" s="1"/>
      <c r="N104" s="2"/>
      <c r="O104" s="1"/>
      <c r="P104" s="1"/>
      <c r="Q104" s="1"/>
      <c r="R104" s="2"/>
      <c r="S104" s="1"/>
      <c r="T104" s="2"/>
      <c r="U104" s="1"/>
      <c r="V104" s="1"/>
      <c r="W104" s="1"/>
      <c r="X104" s="2"/>
      <c r="Y104" s="1"/>
      <c r="Z104" s="2"/>
      <c r="AA104" s="1"/>
      <c r="AB104" s="1"/>
      <c r="AC104" s="1"/>
      <c r="AD104" s="2"/>
      <c r="AE104" s="1"/>
      <c r="AF104" s="2"/>
      <c r="AG104" s="1"/>
      <c r="AH104" s="1"/>
      <c r="AI104" s="1"/>
      <c r="AJ104" s="2"/>
      <c r="AK104" s="1"/>
      <c r="AL104" s="2"/>
      <c r="AM104" s="1"/>
      <c r="AN104" s="1"/>
      <c r="AO104" s="1"/>
    </row>
    <row r="105" spans="1:41" ht="15.75" x14ac:dyDescent="0.25">
      <c r="A105" s="1"/>
      <c r="B105" s="23"/>
      <c r="C105" s="21"/>
      <c r="D105" s="21"/>
      <c r="E105" s="21"/>
      <c r="F105" s="87"/>
      <c r="G105" s="24"/>
      <c r="H105" s="21"/>
      <c r="I105" s="1"/>
      <c r="J105" s="1"/>
      <c r="K105" s="1"/>
      <c r="L105" s="2"/>
      <c r="M105" s="1"/>
      <c r="N105" s="2"/>
      <c r="O105" s="1"/>
      <c r="P105" s="1"/>
      <c r="Q105" s="1"/>
      <c r="R105" s="2"/>
      <c r="S105" s="1"/>
      <c r="T105" s="2"/>
      <c r="U105" s="1"/>
      <c r="V105" s="1"/>
      <c r="W105" s="1"/>
      <c r="X105" s="2"/>
      <c r="Y105" s="1"/>
      <c r="Z105" s="2"/>
      <c r="AA105" s="1"/>
      <c r="AB105" s="1"/>
      <c r="AC105" s="1"/>
      <c r="AD105" s="2"/>
      <c r="AE105" s="1"/>
      <c r="AF105" s="2"/>
      <c r="AG105" s="1"/>
      <c r="AH105" s="1"/>
      <c r="AI105" s="1"/>
      <c r="AJ105" s="2"/>
      <c r="AK105" s="1"/>
      <c r="AL105" s="2"/>
      <c r="AM105" s="1"/>
      <c r="AN105" s="1"/>
      <c r="AO105" s="1"/>
    </row>
    <row r="106" spans="1:41" ht="16.5" thickBot="1" x14ac:dyDescent="0.3">
      <c r="A106" s="1"/>
      <c r="B106" s="25"/>
      <c r="C106" s="26"/>
      <c r="D106" s="26"/>
      <c r="E106" s="26"/>
      <c r="F106" s="26"/>
      <c r="G106" s="27"/>
      <c r="H106" s="21"/>
      <c r="I106" s="1"/>
      <c r="J106" s="1"/>
      <c r="K106" s="1"/>
      <c r="L106" s="2"/>
      <c r="M106" s="1"/>
      <c r="N106" s="2"/>
      <c r="O106" s="1"/>
      <c r="P106" s="1"/>
      <c r="Q106" s="1"/>
      <c r="R106" s="2"/>
      <c r="S106" s="1"/>
      <c r="T106" s="2"/>
      <c r="U106" s="1"/>
      <c r="V106" s="1"/>
      <c r="W106" s="1"/>
      <c r="X106" s="2"/>
      <c r="Y106" s="1"/>
      <c r="Z106" s="2"/>
      <c r="AA106" s="1"/>
      <c r="AB106" s="1"/>
      <c r="AC106" s="1"/>
      <c r="AD106" s="2"/>
      <c r="AE106" s="1"/>
      <c r="AF106" s="2"/>
      <c r="AG106" s="1"/>
      <c r="AH106" s="1"/>
      <c r="AI106" s="1"/>
      <c r="AJ106" s="2"/>
      <c r="AK106" s="1"/>
      <c r="AL106" s="2"/>
      <c r="AM106" s="1"/>
      <c r="AN106" s="1"/>
      <c r="AO106" s="1"/>
    </row>
    <row r="107" spans="1:41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2"/>
      <c r="O107" s="1"/>
      <c r="P107" s="1"/>
      <c r="Q107" s="1"/>
      <c r="R107" s="2"/>
      <c r="S107" s="1"/>
      <c r="T107" s="2"/>
      <c r="U107" s="1"/>
      <c r="V107" s="1"/>
      <c r="W107" s="1"/>
      <c r="X107" s="2"/>
      <c r="Y107" s="1"/>
      <c r="Z107" s="2"/>
      <c r="AA107" s="1"/>
      <c r="AB107" s="1"/>
      <c r="AC107" s="1"/>
      <c r="AD107" s="2"/>
      <c r="AE107" s="1"/>
      <c r="AF107" s="2"/>
      <c r="AG107" s="1"/>
      <c r="AH107" s="1"/>
      <c r="AI107" s="1"/>
      <c r="AJ107" s="2"/>
      <c r="AK107" s="1"/>
      <c r="AL107" s="2"/>
      <c r="AM107" s="1"/>
      <c r="AN107" s="1"/>
      <c r="AO107" s="1"/>
    </row>
  </sheetData>
  <mergeCells count="154">
    <mergeCell ref="B1:AK1"/>
    <mergeCell ref="G6:P6"/>
    <mergeCell ref="B22:AM22"/>
    <mergeCell ref="B23:AM23"/>
    <mergeCell ref="D20:AI21"/>
    <mergeCell ref="C75:AN75"/>
    <mergeCell ref="B85:AM85"/>
    <mergeCell ref="B84:AM84"/>
    <mergeCell ref="B86:AM89"/>
    <mergeCell ref="AL70:AL73"/>
    <mergeCell ref="E64:AE64"/>
    <mergeCell ref="A76:AM76"/>
    <mergeCell ref="H31:H41"/>
    <mergeCell ref="AF31:AF41"/>
    <mergeCell ref="Z31:Z41"/>
    <mergeCell ref="T31:T41"/>
    <mergeCell ref="N31:N41"/>
    <mergeCell ref="AF63:AF68"/>
    <mergeCell ref="AF70:AF73"/>
    <mergeCell ref="AL65:AL68"/>
    <mergeCell ref="Y63:AE63"/>
    <mergeCell ref="Y65:AE65"/>
    <mergeCell ref="Y66:AE66"/>
    <mergeCell ref="Y67:AE67"/>
    <mergeCell ref="Y68:AE68"/>
    <mergeCell ref="Y70:AE70"/>
    <mergeCell ref="Y71:AE71"/>
    <mergeCell ref="Y72:AE72"/>
    <mergeCell ref="Y73:AE73"/>
    <mergeCell ref="Q73:X73"/>
    <mergeCell ref="H57:P57"/>
    <mergeCell ref="H58:P58"/>
    <mergeCell ref="H65:P65"/>
    <mergeCell ref="H66:P66"/>
    <mergeCell ref="H67:P67"/>
    <mergeCell ref="H68:P68"/>
    <mergeCell ref="H70:P70"/>
    <mergeCell ref="H71:P71"/>
    <mergeCell ref="H72:P72"/>
    <mergeCell ref="H73:P73"/>
    <mergeCell ref="Q65:X65"/>
    <mergeCell ref="Q66:X66"/>
    <mergeCell ref="Q68:X68"/>
    <mergeCell ref="Q67:X67"/>
    <mergeCell ref="Q70:X70"/>
    <mergeCell ref="H25:P25"/>
    <mergeCell ref="H27:P27"/>
    <mergeCell ref="B42:AL42"/>
    <mergeCell ref="AL34:AL41"/>
    <mergeCell ref="AL43:AL50"/>
    <mergeCell ref="H43:H50"/>
    <mergeCell ref="N43:N50"/>
    <mergeCell ref="T43:T50"/>
    <mergeCell ref="Z43:Z50"/>
    <mergeCell ref="AF43:AF50"/>
    <mergeCell ref="E25:G25"/>
    <mergeCell ref="E26:G26"/>
    <mergeCell ref="E27:G27"/>
    <mergeCell ref="B25:D25"/>
    <mergeCell ref="B26:D26"/>
    <mergeCell ref="B27:D27"/>
    <mergeCell ref="C32:G32"/>
    <mergeCell ref="AG31:AK31"/>
    <mergeCell ref="G34:G41"/>
    <mergeCell ref="G43:G50"/>
    <mergeCell ref="B102:G102"/>
    <mergeCell ref="I81:Q81"/>
    <mergeCell ref="B81:D82"/>
    <mergeCell ref="E81:G82"/>
    <mergeCell ref="I82:Q82"/>
    <mergeCell ref="E100:G100"/>
    <mergeCell ref="B92:AM92"/>
    <mergeCell ref="B91:AM91"/>
    <mergeCell ref="E98:G98"/>
    <mergeCell ref="AG63:AK63"/>
    <mergeCell ref="B29:D29"/>
    <mergeCell ref="E29:G29"/>
    <mergeCell ref="B57:D57"/>
    <mergeCell ref="E57:G57"/>
    <mergeCell ref="B62:I62"/>
    <mergeCell ref="I31:M31"/>
    <mergeCell ref="O31:S31"/>
    <mergeCell ref="U31:Y31"/>
    <mergeCell ref="AA31:AE31"/>
    <mergeCell ref="B58:D58"/>
    <mergeCell ref="E58:G58"/>
    <mergeCell ref="B59:D59"/>
    <mergeCell ref="C63:D63"/>
    <mergeCell ref="H59:P59"/>
    <mergeCell ref="H63:P63"/>
    <mergeCell ref="Q63:X63"/>
    <mergeCell ref="B61:D61"/>
    <mergeCell ref="E61:G61"/>
    <mergeCell ref="E59:G59"/>
    <mergeCell ref="E63:G63"/>
    <mergeCell ref="B51:AL51"/>
    <mergeCell ref="AL52:AL55"/>
    <mergeCell ref="H78:P78"/>
    <mergeCell ref="H79:P79"/>
    <mergeCell ref="B3:D3"/>
    <mergeCell ref="E3:G3"/>
    <mergeCell ref="H3:P3"/>
    <mergeCell ref="B4:D4"/>
    <mergeCell ref="E4:G4"/>
    <mergeCell ref="H4:P4"/>
    <mergeCell ref="B5:D5"/>
    <mergeCell ref="E5:G5"/>
    <mergeCell ref="H5:P5"/>
    <mergeCell ref="I9:Q9"/>
    <mergeCell ref="B79:D79"/>
    <mergeCell ref="E79:G79"/>
    <mergeCell ref="B77:D77"/>
    <mergeCell ref="E77:G77"/>
    <mergeCell ref="B78:D78"/>
    <mergeCell ref="E78:G78"/>
    <mergeCell ref="C64:D64"/>
    <mergeCell ref="C65:D65"/>
    <mergeCell ref="C66:D66"/>
    <mergeCell ref="C67:D67"/>
    <mergeCell ref="C70:D70"/>
    <mergeCell ref="H26:P26"/>
    <mergeCell ref="C68:D68"/>
    <mergeCell ref="C73:D73"/>
    <mergeCell ref="E68:G68"/>
    <mergeCell ref="E73:G73"/>
    <mergeCell ref="C72:D72"/>
    <mergeCell ref="E65:G65"/>
    <mergeCell ref="E66:G66"/>
    <mergeCell ref="E67:G67"/>
    <mergeCell ref="H77:P77"/>
    <mergeCell ref="B8:D8"/>
    <mergeCell ref="E8:G8"/>
    <mergeCell ref="S9:AA9"/>
    <mergeCell ref="AC9:AK9"/>
    <mergeCell ref="Q71:X71"/>
    <mergeCell ref="Q72:X72"/>
    <mergeCell ref="E70:G70"/>
    <mergeCell ref="B11:G11"/>
    <mergeCell ref="B13:G13"/>
    <mergeCell ref="B15:G15"/>
    <mergeCell ref="S17:AA17"/>
    <mergeCell ref="AC17:AK17"/>
    <mergeCell ref="AC11:AK11"/>
    <mergeCell ref="AC13:AK13"/>
    <mergeCell ref="AC15:AK15"/>
    <mergeCell ref="S11:AA11"/>
    <mergeCell ref="S13:AA13"/>
    <mergeCell ref="S15:AA15"/>
    <mergeCell ref="I11:Q11"/>
    <mergeCell ref="I13:Q13"/>
    <mergeCell ref="I15:Q15"/>
    <mergeCell ref="E71:G71"/>
    <mergeCell ref="E72:G72"/>
    <mergeCell ref="C71:D71"/>
  </mergeCells>
  <hyperlinks>
    <hyperlink ref="F33" r:id="rId1" xr:uid="{890512AA-3D2D-4023-946F-358CF71961BD}"/>
  </hyperlinks>
  <pageMargins left="0.11811023622047245" right="0.11811023622047245" top="0.74803149606299213" bottom="0.74803149606299213" header="0.31496062992125984" footer="0.31496062992125984"/>
  <pageSetup paperSize="9" orientation="landscape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8"/>
  <sheetViews>
    <sheetView topLeftCell="A34" workbookViewId="0">
      <selection activeCell="F69" sqref="F69"/>
    </sheetView>
  </sheetViews>
  <sheetFormatPr baseColWidth="10" defaultRowHeight="15" x14ac:dyDescent="0.25"/>
  <cols>
    <col min="1" max="1" width="24.42578125" bestFit="1" customWidth="1"/>
    <col min="5" max="5" width="16" customWidth="1"/>
  </cols>
  <sheetData>
    <row r="1" spans="1:11" ht="45" x14ac:dyDescent="0.25">
      <c r="A1" s="63" t="s">
        <v>60</v>
      </c>
      <c r="B1" s="62" t="s">
        <v>10</v>
      </c>
      <c r="C1" s="61" t="s">
        <v>11</v>
      </c>
      <c r="D1" s="61" t="s">
        <v>12</v>
      </c>
      <c r="E1" s="61" t="s">
        <v>14</v>
      </c>
      <c r="F1" s="61" t="s">
        <v>15</v>
      </c>
      <c r="G1" s="61" t="s">
        <v>61</v>
      </c>
      <c r="H1" s="61" t="s">
        <v>62</v>
      </c>
      <c r="I1" s="61" t="s">
        <v>63</v>
      </c>
      <c r="J1" s="61" t="s">
        <v>64</v>
      </c>
      <c r="K1" s="61" t="s">
        <v>65</v>
      </c>
    </row>
    <row r="2" spans="1:11" x14ac:dyDescent="0.25">
      <c r="A2" s="70">
        <f>'Inscription Colmar Cup 2020'!G34</f>
        <v>0</v>
      </c>
      <c r="B2" s="70">
        <f>'Inscription Colmar Cup 2020'!C34</f>
        <v>0</v>
      </c>
      <c r="C2" s="70">
        <f>'Inscription Colmar Cup 2020'!D34</f>
        <v>0</v>
      </c>
      <c r="D2" s="64">
        <f>'Inscription Colmar Cup 2020'!E34</f>
        <v>0</v>
      </c>
      <c r="E2" s="63"/>
      <c r="F2" s="63"/>
      <c r="G2" s="63" t="str">
        <f>IF('Inscription Colmar Cup 2020'!I34="no","NON",CONCATENATE('Inscription Colmar Cup 2020'!I34,":",'Inscription Colmar Cup 2020'!K34,".",'Inscription Colmar Cup 2020'!M34))</f>
        <v>:.</v>
      </c>
      <c r="H2" s="63" t="str">
        <f>IF('Inscription Colmar Cup 2020'!O34="no","NON",CONCATENATE('Inscription Colmar Cup 2020'!O34,":",'Inscription Colmar Cup 2020'!Q34,".",'Inscription Colmar Cup 2020'!S34))</f>
        <v>:.</v>
      </c>
      <c r="I2" s="63" t="str">
        <f>IF('Inscription Colmar Cup 2020'!U34="no","NON",CONCATENATE('Inscription Colmar Cup 2020'!U34,":",'Inscription Colmar Cup 2020'!W34,".",'Inscription Colmar Cup 2020'!Y34))</f>
        <v>:.</v>
      </c>
      <c r="J2" s="63" t="str">
        <f>IF('Inscription Colmar Cup 2020'!AA34="no","NON",CONCATENATE('Inscription Colmar Cup 2020'!AA34,":",'Inscription Colmar Cup 2020'!AC34,".",'Inscription Colmar Cup 2020'!AE34))</f>
        <v>:.</v>
      </c>
      <c r="K2" s="63" t="str">
        <f>IF('Inscription Colmar Cup 2020'!AG34="no","NON",CONCATENATE('Inscription Colmar Cup 2020'!AG34,":",'Inscription Colmar Cup 2020'!AI34,".",'Inscription Colmar Cup 2020'!AK34))</f>
        <v>:.</v>
      </c>
    </row>
    <row r="3" spans="1:11" x14ac:dyDescent="0.25">
      <c r="A3" s="70">
        <f>'Inscription Colmar Cup 2020'!G35</f>
        <v>0</v>
      </c>
      <c r="B3" s="70">
        <f>'Inscription Colmar Cup 2020'!C35</f>
        <v>0</v>
      </c>
      <c r="C3" s="70">
        <f>'Inscription Colmar Cup 2020'!D35</f>
        <v>0</v>
      </c>
      <c r="D3" s="64">
        <f>'Inscription Colmar Cup 2020'!E35</f>
        <v>0</v>
      </c>
      <c r="E3" s="63">
        <f>$E$2</f>
        <v>0</v>
      </c>
      <c r="F3" s="63">
        <f>$F$2</f>
        <v>0</v>
      </c>
      <c r="G3" s="63" t="str">
        <f>IF('Inscription Colmar Cup 2020'!I35="no","NON",CONCATENATE('Inscription Colmar Cup 2020'!I35,":",'Inscription Colmar Cup 2020'!K35,".",'Inscription Colmar Cup 2020'!M35))</f>
        <v>:.</v>
      </c>
      <c r="H3" s="63" t="str">
        <f>IF('Inscription Colmar Cup 2020'!O35="no","NON",CONCATENATE('Inscription Colmar Cup 2020'!O35,":",'Inscription Colmar Cup 2020'!Q35,".",'Inscription Colmar Cup 2020'!S35))</f>
        <v>:.</v>
      </c>
      <c r="I3" s="63" t="str">
        <f>IF('Inscription Colmar Cup 2020'!U35="no","NON",CONCATENATE('Inscription Colmar Cup 2020'!U35,":",'Inscription Colmar Cup 2020'!W35,".",'Inscription Colmar Cup 2020'!Y35))</f>
        <v>:.</v>
      </c>
      <c r="J3" s="63" t="str">
        <f>IF('Inscription Colmar Cup 2020'!AA35="no","NON",CONCATENATE('Inscription Colmar Cup 2020'!AA35,":",'Inscription Colmar Cup 2020'!AC35,".",'Inscription Colmar Cup 2020'!AE35))</f>
        <v>:.</v>
      </c>
      <c r="K3" s="63" t="str">
        <f>IF('Inscription Colmar Cup 2020'!AG35="no","NON",CONCATENATE('Inscription Colmar Cup 2020'!AG35,":",'Inscription Colmar Cup 2020'!AI35,".",'Inscription Colmar Cup 2020'!AK35))</f>
        <v>:.</v>
      </c>
    </row>
    <row r="4" spans="1:11" x14ac:dyDescent="0.25">
      <c r="A4" s="70">
        <f>'Inscription Colmar Cup 2020'!G36</f>
        <v>0</v>
      </c>
      <c r="B4" s="70">
        <f>'Inscription Colmar Cup 2020'!C36</f>
        <v>0</v>
      </c>
      <c r="C4" s="70">
        <f>'Inscription Colmar Cup 2020'!D36</f>
        <v>0</v>
      </c>
      <c r="D4" s="64">
        <f>'Inscription Colmar Cup 2020'!E36</f>
        <v>0</v>
      </c>
      <c r="E4" s="63">
        <f t="shared" ref="E4:E9" si="0">$E$2</f>
        <v>0</v>
      </c>
      <c r="F4" s="63">
        <f t="shared" ref="F4:F9" si="1">$F$2</f>
        <v>0</v>
      </c>
      <c r="G4" s="63" t="str">
        <f>IF('Inscription Colmar Cup 2020'!I36="no","NON",CONCATENATE('Inscription Colmar Cup 2020'!I36,":",'Inscription Colmar Cup 2020'!K36,".",'Inscription Colmar Cup 2020'!M36))</f>
        <v>:.</v>
      </c>
      <c r="H4" s="63" t="str">
        <f>IF('Inscription Colmar Cup 2020'!O36="no","NON",CONCATENATE('Inscription Colmar Cup 2020'!O36,":",'Inscription Colmar Cup 2020'!Q36,".",'Inscription Colmar Cup 2020'!S36))</f>
        <v>:.</v>
      </c>
      <c r="I4" s="63" t="str">
        <f>IF('Inscription Colmar Cup 2020'!U36="no","NON",CONCATENATE('Inscription Colmar Cup 2020'!U36,":",'Inscription Colmar Cup 2020'!W36,".",'Inscription Colmar Cup 2020'!Y36))</f>
        <v>:.</v>
      </c>
      <c r="J4" s="63" t="str">
        <f>IF('Inscription Colmar Cup 2020'!AA36="no","NON",CONCATENATE('Inscription Colmar Cup 2020'!AA36,":",'Inscription Colmar Cup 2020'!AC36,".",'Inscription Colmar Cup 2020'!AE36))</f>
        <v>:.</v>
      </c>
      <c r="K4" s="63" t="str">
        <f>IF('Inscription Colmar Cup 2020'!AG36="no","NON",CONCATENATE('Inscription Colmar Cup 2020'!AG36,":",'Inscription Colmar Cup 2020'!AI36,".",'Inscription Colmar Cup 2020'!AK36))</f>
        <v>:.</v>
      </c>
    </row>
    <row r="5" spans="1:11" x14ac:dyDescent="0.25">
      <c r="A5" s="70">
        <f>'Inscription Colmar Cup 2020'!G37</f>
        <v>0</v>
      </c>
      <c r="B5" s="70">
        <f>'Inscription Colmar Cup 2020'!C37</f>
        <v>0</v>
      </c>
      <c r="C5" s="70">
        <f>'Inscription Colmar Cup 2020'!D37</f>
        <v>0</v>
      </c>
      <c r="D5" s="64">
        <f>'Inscription Colmar Cup 2020'!E37</f>
        <v>0</v>
      </c>
      <c r="E5" s="63">
        <f t="shared" si="0"/>
        <v>0</v>
      </c>
      <c r="F5" s="63">
        <f t="shared" si="1"/>
        <v>0</v>
      </c>
      <c r="G5" s="63" t="str">
        <f>IF('Inscription Colmar Cup 2020'!I37="no","NON",CONCATENATE('Inscription Colmar Cup 2020'!I37,":",'Inscription Colmar Cup 2020'!K37,".",'Inscription Colmar Cup 2020'!M37))</f>
        <v>:.</v>
      </c>
      <c r="H5" s="63" t="str">
        <f>IF('Inscription Colmar Cup 2020'!O37="no","NON",CONCATENATE('Inscription Colmar Cup 2020'!O37,":",'Inscription Colmar Cup 2020'!Q37,".",'Inscription Colmar Cup 2020'!S37))</f>
        <v>:.</v>
      </c>
      <c r="I5" s="63" t="str">
        <f>IF('Inscription Colmar Cup 2020'!U37="no","NON",CONCATENATE('Inscription Colmar Cup 2020'!U37,":",'Inscription Colmar Cup 2020'!W37,".",'Inscription Colmar Cup 2020'!Y37))</f>
        <v>:.</v>
      </c>
      <c r="J5" s="63" t="str">
        <f>IF('Inscription Colmar Cup 2020'!AA37="no","NON",CONCATENATE('Inscription Colmar Cup 2020'!AA37,":",'Inscription Colmar Cup 2020'!AC37,".",'Inscription Colmar Cup 2020'!AE37))</f>
        <v>:.</v>
      </c>
      <c r="K5" s="63" t="str">
        <f>IF('Inscription Colmar Cup 2020'!AG37="no","NON",CONCATENATE('Inscription Colmar Cup 2020'!AG37,":",'Inscription Colmar Cup 2020'!AI37,".",'Inscription Colmar Cup 2020'!AK37))</f>
        <v>:.</v>
      </c>
    </row>
    <row r="6" spans="1:11" x14ac:dyDescent="0.25">
      <c r="A6" s="70">
        <f>'Inscription Colmar Cup 2020'!G38</f>
        <v>0</v>
      </c>
      <c r="B6" s="70">
        <f>'Inscription Colmar Cup 2020'!C38</f>
        <v>0</v>
      </c>
      <c r="C6" s="70">
        <f>'Inscription Colmar Cup 2020'!D38</f>
        <v>0</v>
      </c>
      <c r="D6" s="64">
        <f>'Inscription Colmar Cup 2020'!E38</f>
        <v>0</v>
      </c>
      <c r="E6" s="63">
        <f t="shared" si="0"/>
        <v>0</v>
      </c>
      <c r="F6" s="63">
        <f t="shared" si="1"/>
        <v>0</v>
      </c>
      <c r="G6" s="63" t="str">
        <f>IF('Inscription Colmar Cup 2020'!I38="no","NON",CONCATENATE('Inscription Colmar Cup 2020'!I38,":",'Inscription Colmar Cup 2020'!K38,".",'Inscription Colmar Cup 2020'!M38))</f>
        <v>:.</v>
      </c>
      <c r="H6" s="63" t="str">
        <f>IF('Inscription Colmar Cup 2020'!O38="no","NON",CONCATENATE('Inscription Colmar Cup 2020'!O38,":",'Inscription Colmar Cup 2020'!Q38,".",'Inscription Colmar Cup 2020'!S38))</f>
        <v>:.</v>
      </c>
      <c r="I6" s="63" t="str">
        <f>IF('Inscription Colmar Cup 2020'!U38="no","NON",CONCATENATE('Inscription Colmar Cup 2020'!U38,":",'Inscription Colmar Cup 2020'!W38,".",'Inscription Colmar Cup 2020'!Y38))</f>
        <v>:.</v>
      </c>
      <c r="J6" s="63" t="str">
        <f>IF('Inscription Colmar Cup 2020'!AA38="no","NON",CONCATENATE('Inscription Colmar Cup 2020'!AA38,":",'Inscription Colmar Cup 2020'!AC38,".",'Inscription Colmar Cup 2020'!AE38))</f>
        <v>:.</v>
      </c>
      <c r="K6" s="63" t="str">
        <f>IF('Inscription Colmar Cup 2020'!AG38="no","NON",CONCATENATE('Inscription Colmar Cup 2020'!AG38,":",'Inscription Colmar Cup 2020'!AI38,".",'Inscription Colmar Cup 2020'!AK38))</f>
        <v>:.</v>
      </c>
    </row>
    <row r="7" spans="1:11" x14ac:dyDescent="0.25">
      <c r="A7" s="70">
        <f>'Inscription Colmar Cup 2020'!G39</f>
        <v>0</v>
      </c>
      <c r="B7" s="70">
        <f>'Inscription Colmar Cup 2020'!C39</f>
        <v>0</v>
      </c>
      <c r="C7" s="70">
        <f>'Inscription Colmar Cup 2020'!D39</f>
        <v>0</v>
      </c>
      <c r="D7" s="64">
        <f>'Inscription Colmar Cup 2020'!E39</f>
        <v>0</v>
      </c>
      <c r="E7" s="63">
        <f t="shared" si="0"/>
        <v>0</v>
      </c>
      <c r="F7" s="63">
        <f t="shared" si="1"/>
        <v>0</v>
      </c>
      <c r="G7" s="63" t="str">
        <f>IF('Inscription Colmar Cup 2020'!I39="no","NON",CONCATENATE('Inscription Colmar Cup 2020'!I39,":",'Inscription Colmar Cup 2020'!K39,".",'Inscription Colmar Cup 2020'!M39))</f>
        <v>:.</v>
      </c>
      <c r="H7" s="63" t="str">
        <f>IF('Inscription Colmar Cup 2020'!O39="no","NON",CONCATENATE('Inscription Colmar Cup 2020'!O39,":",'Inscription Colmar Cup 2020'!Q39,".",'Inscription Colmar Cup 2020'!S39))</f>
        <v>:.</v>
      </c>
      <c r="I7" s="63" t="str">
        <f>IF('Inscription Colmar Cup 2020'!U39="no","NON",CONCATENATE('Inscription Colmar Cup 2020'!U39,":",'Inscription Colmar Cup 2020'!W39,".",'Inscription Colmar Cup 2020'!Y39))</f>
        <v>:.</v>
      </c>
      <c r="J7" s="63" t="str">
        <f>IF('Inscription Colmar Cup 2020'!AA39="no","NON",CONCATENATE('Inscription Colmar Cup 2020'!AA39,":",'Inscription Colmar Cup 2020'!AC39,".",'Inscription Colmar Cup 2020'!AE39))</f>
        <v>:.</v>
      </c>
      <c r="K7" s="63" t="str">
        <f>IF('Inscription Colmar Cup 2020'!AG39="no","NON",CONCATENATE('Inscription Colmar Cup 2020'!AG39,":",'Inscription Colmar Cup 2020'!AI39,".",'Inscription Colmar Cup 2020'!AK39))</f>
        <v>:.</v>
      </c>
    </row>
    <row r="8" spans="1:11" x14ac:dyDescent="0.25">
      <c r="A8" s="70">
        <f>'Inscription Colmar Cup 2020'!G40</f>
        <v>0</v>
      </c>
      <c r="B8" s="70">
        <f>'Inscription Colmar Cup 2020'!C40</f>
        <v>0</v>
      </c>
      <c r="C8" s="70">
        <f>'Inscription Colmar Cup 2020'!D40</f>
        <v>0</v>
      </c>
      <c r="D8" s="64">
        <f>'Inscription Colmar Cup 2020'!E40</f>
        <v>0</v>
      </c>
      <c r="E8" s="63">
        <f t="shared" si="0"/>
        <v>0</v>
      </c>
      <c r="F8" s="63">
        <f t="shared" si="1"/>
        <v>0</v>
      </c>
      <c r="G8" s="63" t="str">
        <f>IF('Inscription Colmar Cup 2020'!I40="no","NON",CONCATENATE('Inscription Colmar Cup 2020'!I40,":",'Inscription Colmar Cup 2020'!K40,".",'Inscription Colmar Cup 2020'!M40))</f>
        <v>:.</v>
      </c>
      <c r="H8" s="63" t="str">
        <f>IF('Inscription Colmar Cup 2020'!O40="no","NON",CONCATENATE('Inscription Colmar Cup 2020'!O40,":",'Inscription Colmar Cup 2020'!Q40,".",'Inscription Colmar Cup 2020'!S40))</f>
        <v>:.</v>
      </c>
      <c r="I8" s="63" t="str">
        <f>IF('Inscription Colmar Cup 2020'!U40="no","NON",CONCATENATE('Inscription Colmar Cup 2020'!U40,":",'Inscription Colmar Cup 2020'!W40,".",'Inscription Colmar Cup 2020'!Y40))</f>
        <v>:.</v>
      </c>
      <c r="J8" s="63" t="str">
        <f>IF('Inscription Colmar Cup 2020'!AA40="no","NON",CONCATENATE('Inscription Colmar Cup 2020'!AA40,":",'Inscription Colmar Cup 2020'!AC40,".",'Inscription Colmar Cup 2020'!AE40))</f>
        <v>:.</v>
      </c>
      <c r="K8" s="63" t="str">
        <f>IF('Inscription Colmar Cup 2020'!AG40="no","NON",CONCATENATE('Inscription Colmar Cup 2020'!AG40,":",'Inscription Colmar Cup 2020'!AI40,".",'Inscription Colmar Cup 2020'!AK40))</f>
        <v>:.</v>
      </c>
    </row>
    <row r="9" spans="1:11" x14ac:dyDescent="0.25">
      <c r="A9" s="70">
        <f>'Inscription Colmar Cup 2020'!G41</f>
        <v>0</v>
      </c>
      <c r="B9" s="70">
        <f>'Inscription Colmar Cup 2020'!C41</f>
        <v>0</v>
      </c>
      <c r="C9" s="70">
        <f>'Inscription Colmar Cup 2020'!D41</f>
        <v>0</v>
      </c>
      <c r="D9" s="64">
        <f>'Inscription Colmar Cup 2020'!E41</f>
        <v>0</v>
      </c>
      <c r="E9" s="63">
        <f t="shared" si="0"/>
        <v>0</v>
      </c>
      <c r="F9" s="63">
        <f t="shared" si="1"/>
        <v>0</v>
      </c>
      <c r="G9" s="63" t="str">
        <f>IF('Inscription Colmar Cup 2020'!I41="no","NON",CONCATENATE('Inscription Colmar Cup 2020'!I41,":",'Inscription Colmar Cup 2020'!K41,".",'Inscription Colmar Cup 2020'!M41))</f>
        <v>:.</v>
      </c>
      <c r="H9" s="63" t="str">
        <f>IF('Inscription Colmar Cup 2020'!O41="no","NON",CONCATENATE('Inscription Colmar Cup 2020'!O41,":",'Inscription Colmar Cup 2020'!Q41,".",'Inscription Colmar Cup 2020'!S41))</f>
        <v>:.</v>
      </c>
      <c r="I9" s="63" t="str">
        <f>IF('Inscription Colmar Cup 2020'!U41="no","NON",CONCATENATE('Inscription Colmar Cup 2020'!U41,":",'Inscription Colmar Cup 2020'!W41,".",'Inscription Colmar Cup 2020'!Y41))</f>
        <v>:.</v>
      </c>
      <c r="J9" s="63" t="str">
        <f>IF('Inscription Colmar Cup 2020'!AA41="no","NON",CONCATENATE('Inscription Colmar Cup 2020'!AA41,":",'Inscription Colmar Cup 2020'!AC41,".",'Inscription Colmar Cup 2020'!AE41))</f>
        <v>:.</v>
      </c>
      <c r="K9" s="63" t="str">
        <f>IF('Inscription Colmar Cup 2020'!AG41="no","NON",CONCATENATE('Inscription Colmar Cup 2020'!AG41,":",'Inscription Colmar Cup 2020'!AI41,".",'Inscription Colmar Cup 2020'!AK41))</f>
        <v>:.</v>
      </c>
    </row>
    <row r="10" spans="1:11" x14ac:dyDescent="0.25">
      <c r="A10" s="63"/>
      <c r="B10" s="63"/>
      <c r="C10" s="63"/>
      <c r="D10" s="64"/>
      <c r="E10" s="63"/>
      <c r="F10" s="63"/>
      <c r="G10" s="63"/>
      <c r="H10" s="63"/>
      <c r="I10" s="63"/>
      <c r="J10" s="63"/>
      <c r="K10" s="63"/>
    </row>
    <row r="11" spans="1:11" x14ac:dyDescent="0.25">
      <c r="A11" s="63"/>
      <c r="B11" s="63"/>
      <c r="C11" s="63"/>
      <c r="D11" s="64"/>
      <c r="E11" s="63"/>
      <c r="F11" s="63"/>
      <c r="G11" s="63"/>
      <c r="H11" s="63"/>
      <c r="I11" s="63"/>
      <c r="J11" s="63"/>
      <c r="K11" s="63"/>
    </row>
    <row r="12" spans="1:11" x14ac:dyDescent="0.25">
      <c r="A12" s="63"/>
      <c r="B12" s="63"/>
      <c r="C12" s="63"/>
      <c r="D12" s="64"/>
      <c r="E12" s="63"/>
      <c r="F12" s="63"/>
      <c r="G12" s="63"/>
      <c r="H12" s="63"/>
      <c r="I12" s="63"/>
      <c r="J12" s="63"/>
      <c r="K12" s="63"/>
    </row>
    <row r="13" spans="1:11" x14ac:dyDescent="0.25">
      <c r="A13" s="63"/>
      <c r="B13" s="63"/>
      <c r="C13" s="63"/>
      <c r="D13" s="64"/>
      <c r="E13" s="63"/>
      <c r="F13" s="63"/>
      <c r="G13" s="63"/>
      <c r="H13" s="63"/>
      <c r="I13" s="63"/>
      <c r="J13" s="63"/>
      <c r="K13" s="63"/>
    </row>
    <row r="14" spans="1:11" x14ac:dyDescent="0.25">
      <c r="A14" s="63"/>
      <c r="B14" s="63"/>
      <c r="C14" s="63"/>
      <c r="D14" s="64"/>
      <c r="E14" s="63"/>
      <c r="F14" s="63"/>
      <c r="G14" s="63"/>
      <c r="H14" s="63"/>
      <c r="I14" s="63"/>
      <c r="J14" s="63"/>
      <c r="K14" s="63"/>
    </row>
    <row r="15" spans="1:11" x14ac:dyDescent="0.25">
      <c r="A15" s="63"/>
      <c r="B15" s="63"/>
      <c r="C15" s="63"/>
      <c r="D15" s="64"/>
      <c r="E15" s="63"/>
      <c r="F15" s="63"/>
      <c r="G15" s="63"/>
      <c r="H15" s="63"/>
      <c r="I15" s="63"/>
      <c r="J15" s="63"/>
      <c r="K15" s="63"/>
    </row>
    <row r="16" spans="1:11" x14ac:dyDescent="0.25">
      <c r="A16" s="63"/>
      <c r="B16" s="63"/>
      <c r="C16" s="63"/>
      <c r="D16" s="64"/>
      <c r="E16" s="63"/>
      <c r="F16" s="63"/>
      <c r="G16" s="63"/>
      <c r="H16" s="63"/>
      <c r="I16" s="63"/>
      <c r="J16" s="63"/>
      <c r="K16" s="63"/>
    </row>
    <row r="17" spans="1:11" s="67" customFormat="1" x14ac:dyDescent="0.25">
      <c r="D17" s="68"/>
      <c r="E17" s="69"/>
      <c r="F17" s="69"/>
      <c r="G17" s="69"/>
      <c r="H17" s="69"/>
      <c r="I17" s="69"/>
      <c r="J17" s="69"/>
      <c r="K17" s="69"/>
    </row>
    <row r="18" spans="1:11" x14ac:dyDescent="0.25">
      <c r="A18" s="70">
        <f>+'Inscription Colmar Cup 2020'!G43</f>
        <v>0</v>
      </c>
      <c r="B18" s="70">
        <f>'Inscription Colmar Cup 2020'!C43</f>
        <v>0</v>
      </c>
      <c r="C18" s="70">
        <f>'Inscription Colmar Cup 2020'!D43</f>
        <v>0</v>
      </c>
      <c r="D18" s="64">
        <f>'Inscription Colmar Cup 2020'!E43</f>
        <v>0</v>
      </c>
      <c r="E18" s="63">
        <f t="shared" ref="E18:E25" si="2">$E$2</f>
        <v>0</v>
      </c>
      <c r="F18" s="63">
        <f>$F$2</f>
        <v>0</v>
      </c>
      <c r="G18" s="63" t="str">
        <f>IF('Inscription Colmar Cup 2020'!I43="no","NON",CONCATENATE('Inscription Colmar Cup 2020'!I43,":",'Inscription Colmar Cup 2020'!K43,".",'Inscription Colmar Cup 2020'!M43))</f>
        <v>:.</v>
      </c>
      <c r="H18" s="63" t="str">
        <f>IF('Inscription Colmar Cup 2020'!O43="no","NON",CONCATENATE('Inscription Colmar Cup 2020'!O43,":",'Inscription Colmar Cup 2020'!Q43,".",'Inscription Colmar Cup 2020'!S43))</f>
        <v>:.</v>
      </c>
      <c r="I18" s="63" t="str">
        <f>IF('Inscription Colmar Cup 2020'!U43="no","NON",CONCATENATE('Inscription Colmar Cup 2020'!U43,":",'Inscription Colmar Cup 2020'!W43,".",'Inscription Colmar Cup 2020'!Y43))</f>
        <v>:.</v>
      </c>
      <c r="J18" s="63" t="str">
        <f>IF('Inscription Colmar Cup 2020'!AA43="no","NON",CONCATENATE('Inscription Colmar Cup 2020'!AA43,":",'Inscription Colmar Cup 2020'!AC43,".",'Inscription Colmar Cup 2020'!AE43))</f>
        <v>:.</v>
      </c>
      <c r="K18" s="63" t="str">
        <f>IF('Inscription Colmar Cup 2020'!AG43="no","NON",CONCATENATE('Inscription Colmar Cup 2020'!AG43,":",'Inscription Colmar Cup 2020'!AI43,".",'Inscription Colmar Cup 2020'!AK43))</f>
        <v>:.</v>
      </c>
    </row>
    <row r="19" spans="1:11" x14ac:dyDescent="0.25">
      <c r="A19" s="70">
        <f>+'Inscription Colmar Cup 2020'!G44</f>
        <v>0</v>
      </c>
      <c r="B19" s="70">
        <f>'Inscription Colmar Cup 2020'!C44</f>
        <v>0</v>
      </c>
      <c r="C19" s="70">
        <f>'Inscription Colmar Cup 2020'!D44</f>
        <v>0</v>
      </c>
      <c r="D19" s="64">
        <f>'Inscription Colmar Cup 2020'!E44</f>
        <v>0</v>
      </c>
      <c r="E19" s="63">
        <f t="shared" si="2"/>
        <v>0</v>
      </c>
      <c r="F19" s="63">
        <f t="shared" ref="F19:F25" si="3">$F$2</f>
        <v>0</v>
      </c>
      <c r="G19" s="63" t="str">
        <f>IF('Inscription Colmar Cup 2020'!I44="no","NON",CONCATENATE('Inscription Colmar Cup 2020'!I44,":",'Inscription Colmar Cup 2020'!K44,".",'Inscription Colmar Cup 2020'!M44))</f>
        <v>:.</v>
      </c>
      <c r="H19" s="63" t="str">
        <f>IF('Inscription Colmar Cup 2020'!O44="no","NON",CONCATENATE('Inscription Colmar Cup 2020'!O44,":",'Inscription Colmar Cup 2020'!Q44,".",'Inscription Colmar Cup 2020'!S44))</f>
        <v>:.</v>
      </c>
      <c r="I19" s="63" t="str">
        <f>IF('Inscription Colmar Cup 2020'!U44="no","NON",CONCATENATE('Inscription Colmar Cup 2020'!U44,":",'Inscription Colmar Cup 2020'!W44,".",'Inscription Colmar Cup 2020'!Y44))</f>
        <v>:.</v>
      </c>
      <c r="J19" s="63" t="str">
        <f>IF('Inscription Colmar Cup 2020'!AA44="no","NON",CONCATENATE('Inscription Colmar Cup 2020'!AA44,":",'Inscription Colmar Cup 2020'!AC44,".",'Inscription Colmar Cup 2020'!AE44))</f>
        <v>:.</v>
      </c>
      <c r="K19" s="63" t="str">
        <f>IF('Inscription Colmar Cup 2020'!AG44="no","NON",CONCATENATE('Inscription Colmar Cup 2020'!AG44,":",'Inscription Colmar Cup 2020'!AI44,".",'Inscription Colmar Cup 2020'!AK44))</f>
        <v>:.</v>
      </c>
    </row>
    <row r="20" spans="1:11" x14ac:dyDescent="0.25">
      <c r="A20" s="70">
        <f>+'Inscription Colmar Cup 2020'!G45</f>
        <v>0</v>
      </c>
      <c r="B20" s="70">
        <f>'Inscription Colmar Cup 2020'!C45</f>
        <v>0</v>
      </c>
      <c r="C20" s="70">
        <f>'Inscription Colmar Cup 2020'!D45</f>
        <v>0</v>
      </c>
      <c r="D20" s="64">
        <f>'Inscription Colmar Cup 2020'!E45</f>
        <v>0</v>
      </c>
      <c r="E20" s="63">
        <f t="shared" si="2"/>
        <v>0</v>
      </c>
      <c r="F20" s="63">
        <f t="shared" si="3"/>
        <v>0</v>
      </c>
      <c r="G20" s="63" t="str">
        <f>IF('Inscription Colmar Cup 2020'!I45="no","NON",CONCATENATE('Inscription Colmar Cup 2020'!I45,":",'Inscription Colmar Cup 2020'!K45,".",'Inscription Colmar Cup 2020'!M45))</f>
        <v>:.</v>
      </c>
      <c r="H20" s="63" t="str">
        <f>IF('Inscription Colmar Cup 2020'!O45="no","NON",CONCATENATE('Inscription Colmar Cup 2020'!O45,":",'Inscription Colmar Cup 2020'!Q45,".",'Inscription Colmar Cup 2020'!S45))</f>
        <v>:.</v>
      </c>
      <c r="I20" s="63" t="str">
        <f>IF('Inscription Colmar Cup 2020'!U45="no","NON",CONCATENATE('Inscription Colmar Cup 2020'!U45,":",'Inscription Colmar Cup 2020'!W45,".",'Inscription Colmar Cup 2020'!Y45))</f>
        <v>:.</v>
      </c>
      <c r="J20" s="63" t="str">
        <f>IF('Inscription Colmar Cup 2020'!AA45="no","NON",CONCATENATE('Inscription Colmar Cup 2020'!AA45,":",'Inscription Colmar Cup 2020'!AC45,".",'Inscription Colmar Cup 2020'!AE45))</f>
        <v>:.</v>
      </c>
      <c r="K20" s="63" t="str">
        <f>IF('Inscription Colmar Cup 2020'!AG45="no","NON",CONCATENATE('Inscription Colmar Cup 2020'!AG45,":",'Inscription Colmar Cup 2020'!AI45,".",'Inscription Colmar Cup 2020'!AK45))</f>
        <v>:.</v>
      </c>
    </row>
    <row r="21" spans="1:11" x14ac:dyDescent="0.25">
      <c r="A21" s="70">
        <f>+'Inscription Colmar Cup 2020'!G46</f>
        <v>0</v>
      </c>
      <c r="B21" s="70">
        <f>'Inscription Colmar Cup 2020'!C46</f>
        <v>0</v>
      </c>
      <c r="C21" s="70">
        <f>'Inscription Colmar Cup 2020'!D46</f>
        <v>0</v>
      </c>
      <c r="D21" s="64">
        <f>'Inscription Colmar Cup 2020'!E46</f>
        <v>0</v>
      </c>
      <c r="E21" s="63">
        <f t="shared" si="2"/>
        <v>0</v>
      </c>
      <c r="F21" s="63">
        <f t="shared" si="3"/>
        <v>0</v>
      </c>
      <c r="G21" s="63" t="str">
        <f>IF('Inscription Colmar Cup 2020'!I46="no","NON",CONCATENATE('Inscription Colmar Cup 2020'!I46,":",'Inscription Colmar Cup 2020'!K46,".",'Inscription Colmar Cup 2020'!M46))</f>
        <v>:.</v>
      </c>
      <c r="H21" s="63" t="str">
        <f>IF('Inscription Colmar Cup 2020'!O46="no","NON",CONCATENATE('Inscription Colmar Cup 2020'!O46,":",'Inscription Colmar Cup 2020'!Q46,".",'Inscription Colmar Cup 2020'!S46))</f>
        <v>:.</v>
      </c>
      <c r="I21" s="63" t="str">
        <f>IF('Inscription Colmar Cup 2020'!U46="no","NON",CONCATENATE('Inscription Colmar Cup 2020'!U46,":",'Inscription Colmar Cup 2020'!W46,".",'Inscription Colmar Cup 2020'!Y46))</f>
        <v>:.</v>
      </c>
      <c r="J21" s="63" t="str">
        <f>IF('Inscription Colmar Cup 2020'!AA46="no","NON",CONCATENATE('Inscription Colmar Cup 2020'!AA46,":",'Inscription Colmar Cup 2020'!AC46,".",'Inscription Colmar Cup 2020'!AE46))</f>
        <v>:.</v>
      </c>
      <c r="K21" s="63" t="str">
        <f>IF('Inscription Colmar Cup 2020'!AG46="no","NON",CONCATENATE('Inscription Colmar Cup 2020'!AG46,":",'Inscription Colmar Cup 2020'!AI46,".",'Inscription Colmar Cup 2020'!AK46))</f>
        <v>:.</v>
      </c>
    </row>
    <row r="22" spans="1:11" x14ac:dyDescent="0.25">
      <c r="A22" s="70">
        <f>+'Inscription Colmar Cup 2020'!G47</f>
        <v>0</v>
      </c>
      <c r="B22" s="70">
        <f>'Inscription Colmar Cup 2020'!C47</f>
        <v>0</v>
      </c>
      <c r="C22" s="70">
        <f>'Inscription Colmar Cup 2020'!D47</f>
        <v>0</v>
      </c>
      <c r="D22" s="64">
        <f>'Inscription Colmar Cup 2020'!E47</f>
        <v>0</v>
      </c>
      <c r="E22" s="63">
        <f t="shared" si="2"/>
        <v>0</v>
      </c>
      <c r="F22" s="63">
        <f t="shared" si="3"/>
        <v>0</v>
      </c>
      <c r="G22" s="63" t="str">
        <f>IF('Inscription Colmar Cup 2020'!I47="no","NON",CONCATENATE('Inscription Colmar Cup 2020'!I47,":",'Inscription Colmar Cup 2020'!K47,".",'Inscription Colmar Cup 2020'!M47))</f>
        <v>:.</v>
      </c>
      <c r="H22" s="63" t="str">
        <f>IF('Inscription Colmar Cup 2020'!O47="no","NON",CONCATENATE('Inscription Colmar Cup 2020'!O47,":",'Inscription Colmar Cup 2020'!Q47,".",'Inscription Colmar Cup 2020'!S47))</f>
        <v>:.</v>
      </c>
      <c r="I22" s="63" t="str">
        <f>IF('Inscription Colmar Cup 2020'!U47="no","NON",CONCATENATE('Inscription Colmar Cup 2020'!U47,":",'Inscription Colmar Cup 2020'!W47,".",'Inscription Colmar Cup 2020'!Y47))</f>
        <v>:.</v>
      </c>
      <c r="J22" s="63" t="str">
        <f>IF('Inscription Colmar Cup 2020'!AA47="no","NON",CONCATENATE('Inscription Colmar Cup 2020'!AA47,":",'Inscription Colmar Cup 2020'!AC47,".",'Inscription Colmar Cup 2020'!AE47))</f>
        <v>:.</v>
      </c>
      <c r="K22" s="63" t="str">
        <f>IF('Inscription Colmar Cup 2020'!AG47="no","NON",CONCATENATE('Inscription Colmar Cup 2020'!AG47,":",'Inscription Colmar Cup 2020'!AI47,".",'Inscription Colmar Cup 2020'!AK47))</f>
        <v>:.</v>
      </c>
    </row>
    <row r="23" spans="1:11" x14ac:dyDescent="0.25">
      <c r="A23" s="70">
        <f>+'Inscription Colmar Cup 2020'!G48</f>
        <v>0</v>
      </c>
      <c r="B23" s="70">
        <f>'Inscription Colmar Cup 2020'!C48</f>
        <v>0</v>
      </c>
      <c r="C23" s="70">
        <f>'Inscription Colmar Cup 2020'!D48</f>
        <v>0</v>
      </c>
      <c r="D23" s="64">
        <f>'Inscription Colmar Cup 2020'!E48</f>
        <v>0</v>
      </c>
      <c r="E23" s="63">
        <f t="shared" si="2"/>
        <v>0</v>
      </c>
      <c r="F23" s="63">
        <f t="shared" si="3"/>
        <v>0</v>
      </c>
      <c r="G23" s="63" t="str">
        <f>IF('Inscription Colmar Cup 2020'!I48="no","NON",CONCATENATE('Inscription Colmar Cup 2020'!I48,":",'Inscription Colmar Cup 2020'!K48,".",'Inscription Colmar Cup 2020'!M48))</f>
        <v>:.</v>
      </c>
      <c r="H23" s="63" t="str">
        <f>IF('Inscription Colmar Cup 2020'!O48="no","NON",CONCATENATE('Inscription Colmar Cup 2020'!O48,":",'Inscription Colmar Cup 2020'!Q48,".",'Inscription Colmar Cup 2020'!S48))</f>
        <v>:.</v>
      </c>
      <c r="I23" s="63" t="str">
        <f>IF('Inscription Colmar Cup 2020'!U48="no","NON",CONCATENATE('Inscription Colmar Cup 2020'!U48,":",'Inscription Colmar Cup 2020'!W48,".",'Inscription Colmar Cup 2020'!Y48))</f>
        <v>:.</v>
      </c>
      <c r="J23" s="63" t="str">
        <f>IF('Inscription Colmar Cup 2020'!AA48="no","NON",CONCATENATE('Inscription Colmar Cup 2020'!AA48,":",'Inscription Colmar Cup 2020'!AC48,".",'Inscription Colmar Cup 2020'!AE48))</f>
        <v>:.</v>
      </c>
      <c r="K23" s="63" t="str">
        <f>IF('Inscription Colmar Cup 2020'!AG48="no","NON",CONCATENATE('Inscription Colmar Cup 2020'!AG48,":",'Inscription Colmar Cup 2020'!AI48,".",'Inscription Colmar Cup 2020'!AK48))</f>
        <v>:.</v>
      </c>
    </row>
    <row r="24" spans="1:11" x14ac:dyDescent="0.25">
      <c r="A24" s="70">
        <f>+'Inscription Colmar Cup 2020'!G49</f>
        <v>0</v>
      </c>
      <c r="B24" s="70">
        <f>'Inscription Colmar Cup 2020'!C49</f>
        <v>0</v>
      </c>
      <c r="C24" s="70">
        <f>'Inscription Colmar Cup 2020'!D49</f>
        <v>0</v>
      </c>
      <c r="D24" s="64">
        <f>'Inscription Colmar Cup 2020'!E49</f>
        <v>0</v>
      </c>
      <c r="E24" s="63">
        <f t="shared" si="2"/>
        <v>0</v>
      </c>
      <c r="F24" s="63">
        <f t="shared" si="3"/>
        <v>0</v>
      </c>
      <c r="G24" s="63" t="str">
        <f>IF('Inscription Colmar Cup 2020'!I49="no","NON",CONCATENATE('Inscription Colmar Cup 2020'!I49,":",'Inscription Colmar Cup 2020'!K49,".",'Inscription Colmar Cup 2020'!M49))</f>
        <v>:.</v>
      </c>
      <c r="H24" s="63" t="str">
        <f>IF('Inscription Colmar Cup 2020'!O49="no","NON",CONCATENATE('Inscription Colmar Cup 2020'!O49,":",'Inscription Colmar Cup 2020'!Q49,".",'Inscription Colmar Cup 2020'!S49))</f>
        <v>:.</v>
      </c>
      <c r="I24" s="63" t="str">
        <f>IF('Inscription Colmar Cup 2020'!U49="no","NON",CONCATENATE('Inscription Colmar Cup 2020'!U49,":",'Inscription Colmar Cup 2020'!W49,".",'Inscription Colmar Cup 2020'!Y49))</f>
        <v>:.</v>
      </c>
      <c r="J24" s="63" t="str">
        <f>IF('Inscription Colmar Cup 2020'!AA49="no","NON",CONCATENATE('Inscription Colmar Cup 2020'!AA49,":",'Inscription Colmar Cup 2020'!AC49,".",'Inscription Colmar Cup 2020'!AE49))</f>
        <v>:.</v>
      </c>
      <c r="K24" s="63" t="str">
        <f>IF('Inscription Colmar Cup 2020'!AG49="no","NON",CONCATENATE('Inscription Colmar Cup 2020'!AG49,":",'Inscription Colmar Cup 2020'!AI49,".",'Inscription Colmar Cup 2020'!AK49))</f>
        <v>:.</v>
      </c>
    </row>
    <row r="25" spans="1:11" x14ac:dyDescent="0.25">
      <c r="A25" s="70">
        <f>+'Inscription Colmar Cup 2020'!G50</f>
        <v>0</v>
      </c>
      <c r="B25" s="70">
        <f>'Inscription Colmar Cup 2020'!C50</f>
        <v>0</v>
      </c>
      <c r="C25" s="70">
        <f>'Inscription Colmar Cup 2020'!D50</f>
        <v>0</v>
      </c>
      <c r="D25" s="64">
        <f>'Inscription Colmar Cup 2020'!E50</f>
        <v>0</v>
      </c>
      <c r="E25" s="63">
        <f t="shared" si="2"/>
        <v>0</v>
      </c>
      <c r="F25" s="63">
        <f t="shared" si="3"/>
        <v>0</v>
      </c>
      <c r="G25" s="63" t="str">
        <f>IF('Inscription Colmar Cup 2020'!I50="no","NON",CONCATENATE('Inscription Colmar Cup 2020'!I50,":",'Inscription Colmar Cup 2020'!K50,".",'Inscription Colmar Cup 2020'!M50))</f>
        <v>:.</v>
      </c>
      <c r="H25" s="63" t="str">
        <f>IF('Inscription Colmar Cup 2020'!O50="no","NON",CONCATENATE('Inscription Colmar Cup 2020'!O50,":",'Inscription Colmar Cup 2020'!Q50,".",'Inscription Colmar Cup 2020'!S50))</f>
        <v>:.</v>
      </c>
      <c r="I25" s="63" t="str">
        <f>IF('Inscription Colmar Cup 2020'!U50="no","NON",CONCATENATE('Inscription Colmar Cup 2020'!U50,":",'Inscription Colmar Cup 2020'!W50,".",'Inscription Colmar Cup 2020'!Y50))</f>
        <v>:.</v>
      </c>
      <c r="J25" s="63" t="str">
        <f>IF('Inscription Colmar Cup 2020'!AA50="no","NON",CONCATENATE('Inscription Colmar Cup 2020'!AA50,":",'Inscription Colmar Cup 2020'!AC50,".",'Inscription Colmar Cup 2020'!AE50))</f>
        <v>:.</v>
      </c>
      <c r="K25" s="63" t="str">
        <f>IF('Inscription Colmar Cup 2020'!AG50="no","NON",CONCATENATE('Inscription Colmar Cup 2020'!AG50,":",'Inscription Colmar Cup 2020'!AI50,".",'Inscription Colmar Cup 2020'!AK50))</f>
        <v>:.</v>
      </c>
    </row>
    <row r="26" spans="1:11" x14ac:dyDescent="0.25">
      <c r="A26" s="63"/>
      <c r="B26" s="63"/>
      <c r="C26" s="63"/>
      <c r="D26" s="64"/>
      <c r="E26" s="63"/>
      <c r="F26" s="63"/>
      <c r="G26" s="63"/>
      <c r="H26" s="63"/>
      <c r="I26" s="63"/>
      <c r="J26" s="63"/>
      <c r="K26" s="63"/>
    </row>
    <row r="27" spans="1:11" x14ac:dyDescent="0.25">
      <c r="A27" s="63"/>
      <c r="B27" s="63"/>
      <c r="C27" s="63"/>
      <c r="D27" s="64"/>
      <c r="E27" s="63"/>
      <c r="F27" s="63"/>
      <c r="G27" s="63"/>
      <c r="H27" s="63"/>
      <c r="I27" s="63"/>
      <c r="J27" s="63"/>
      <c r="K27" s="63"/>
    </row>
    <row r="28" spans="1:11" x14ac:dyDescent="0.25">
      <c r="A28" s="63"/>
      <c r="B28" s="63"/>
      <c r="C28" s="63"/>
      <c r="D28" s="64"/>
      <c r="E28" s="63"/>
      <c r="F28" s="63"/>
      <c r="G28" s="63"/>
      <c r="H28" s="63"/>
      <c r="I28" s="63"/>
      <c r="J28" s="63"/>
      <c r="K28" s="63"/>
    </row>
    <row r="29" spans="1:11" x14ac:dyDescent="0.25">
      <c r="A29" s="63"/>
      <c r="B29" s="63"/>
      <c r="C29" s="63"/>
      <c r="D29" s="64"/>
      <c r="E29" s="63"/>
      <c r="F29" s="63"/>
      <c r="G29" s="63"/>
      <c r="H29" s="63"/>
      <c r="I29" s="63"/>
      <c r="J29" s="63"/>
      <c r="K29" s="63"/>
    </row>
    <row r="30" spans="1:11" x14ac:dyDescent="0.25">
      <c r="A30" s="63"/>
      <c r="B30" s="63"/>
      <c r="C30" s="63"/>
      <c r="D30" s="64"/>
      <c r="E30" s="63"/>
      <c r="F30" s="63"/>
      <c r="G30" s="63"/>
      <c r="H30" s="63"/>
      <c r="I30" s="63"/>
      <c r="J30" s="63"/>
      <c r="K30" s="63"/>
    </row>
    <row r="31" spans="1:11" x14ac:dyDescent="0.25">
      <c r="A31" s="63"/>
      <c r="B31" s="63"/>
      <c r="C31" s="63"/>
      <c r="D31" s="64"/>
      <c r="E31" s="63"/>
      <c r="F31" s="63"/>
      <c r="G31" s="63"/>
      <c r="H31" s="63"/>
      <c r="I31" s="63"/>
      <c r="J31" s="63"/>
      <c r="K31" s="63"/>
    </row>
    <row r="32" spans="1:11" x14ac:dyDescent="0.25">
      <c r="A32" s="63"/>
      <c r="B32" s="63"/>
      <c r="C32" s="63"/>
      <c r="D32" s="64"/>
      <c r="E32" s="63"/>
      <c r="F32" s="63"/>
      <c r="G32" s="63"/>
      <c r="H32" s="63"/>
      <c r="I32" s="63"/>
      <c r="J32" s="63"/>
      <c r="K32" s="63"/>
    </row>
    <row r="36" spans="2:6" x14ac:dyDescent="0.25">
      <c r="B36" s="63" t="str">
        <f>CONCATENATE(C2," ",B2)</f>
        <v>0 0</v>
      </c>
      <c r="F36">
        <f>IF(B2=0,0,1)</f>
        <v>0</v>
      </c>
    </row>
    <row r="37" spans="2:6" x14ac:dyDescent="0.25">
      <c r="B37" s="63" t="str">
        <f t="shared" ref="B37:B78" si="4">CONCATENATE(C3," ",B3)</f>
        <v>0 0</v>
      </c>
      <c r="F37" s="60">
        <f t="shared" ref="F37:F66" si="5">IF(B3=0,0,1)</f>
        <v>0</v>
      </c>
    </row>
    <row r="38" spans="2:6" x14ac:dyDescent="0.25">
      <c r="B38" s="63" t="str">
        <f t="shared" si="4"/>
        <v>0 0</v>
      </c>
      <c r="F38" s="60">
        <f t="shared" si="5"/>
        <v>0</v>
      </c>
    </row>
    <row r="39" spans="2:6" x14ac:dyDescent="0.25">
      <c r="B39" s="63" t="str">
        <f t="shared" si="4"/>
        <v>0 0</v>
      </c>
      <c r="F39" s="60">
        <f t="shared" si="5"/>
        <v>0</v>
      </c>
    </row>
    <row r="40" spans="2:6" x14ac:dyDescent="0.25">
      <c r="B40" s="63" t="str">
        <f t="shared" si="4"/>
        <v>0 0</v>
      </c>
      <c r="F40" s="60">
        <f t="shared" si="5"/>
        <v>0</v>
      </c>
    </row>
    <row r="41" spans="2:6" x14ac:dyDescent="0.25">
      <c r="B41" s="63" t="str">
        <f t="shared" si="4"/>
        <v>0 0</v>
      </c>
      <c r="F41" s="60">
        <f t="shared" si="5"/>
        <v>0</v>
      </c>
    </row>
    <row r="42" spans="2:6" x14ac:dyDescent="0.25">
      <c r="B42" s="63" t="str">
        <f t="shared" si="4"/>
        <v>0 0</v>
      </c>
      <c r="F42" s="60">
        <f t="shared" si="5"/>
        <v>0</v>
      </c>
    </row>
    <row r="43" spans="2:6" x14ac:dyDescent="0.25">
      <c r="B43" s="63" t="str">
        <f t="shared" si="4"/>
        <v>0 0</v>
      </c>
      <c r="F43" s="60">
        <f t="shared" si="5"/>
        <v>0</v>
      </c>
    </row>
    <row r="44" spans="2:6" x14ac:dyDescent="0.25">
      <c r="B44" s="63" t="str">
        <f t="shared" si="4"/>
        <v xml:space="preserve"> </v>
      </c>
      <c r="F44" s="60">
        <f t="shared" si="5"/>
        <v>0</v>
      </c>
    </row>
    <row r="45" spans="2:6" x14ac:dyDescent="0.25">
      <c r="B45" s="63" t="str">
        <f t="shared" si="4"/>
        <v xml:space="preserve"> </v>
      </c>
      <c r="F45" s="60">
        <f t="shared" si="5"/>
        <v>0</v>
      </c>
    </row>
    <row r="46" spans="2:6" x14ac:dyDescent="0.25">
      <c r="B46" s="63" t="str">
        <f t="shared" si="4"/>
        <v xml:space="preserve"> </v>
      </c>
      <c r="F46" s="60">
        <f t="shared" si="5"/>
        <v>0</v>
      </c>
    </row>
    <row r="47" spans="2:6" x14ac:dyDescent="0.25">
      <c r="B47" s="63" t="str">
        <f t="shared" si="4"/>
        <v xml:space="preserve"> </v>
      </c>
      <c r="F47" s="60">
        <f t="shared" si="5"/>
        <v>0</v>
      </c>
    </row>
    <row r="48" spans="2:6" x14ac:dyDescent="0.25">
      <c r="B48" s="63" t="str">
        <f t="shared" si="4"/>
        <v xml:space="preserve"> </v>
      </c>
      <c r="F48" s="60">
        <f t="shared" si="5"/>
        <v>0</v>
      </c>
    </row>
    <row r="49" spans="2:6" x14ac:dyDescent="0.25">
      <c r="B49" s="63" t="str">
        <f t="shared" si="4"/>
        <v xml:space="preserve"> </v>
      </c>
      <c r="F49" s="60">
        <f t="shared" si="5"/>
        <v>0</v>
      </c>
    </row>
    <row r="50" spans="2:6" x14ac:dyDescent="0.25">
      <c r="B50" s="63" t="str">
        <f t="shared" si="4"/>
        <v xml:space="preserve"> </v>
      </c>
      <c r="F50" s="60">
        <f t="shared" si="5"/>
        <v>0</v>
      </c>
    </row>
    <row r="51" spans="2:6" x14ac:dyDescent="0.25">
      <c r="B51" s="69" t="str">
        <f t="shared" si="4"/>
        <v xml:space="preserve"> </v>
      </c>
      <c r="F51" s="60">
        <f t="shared" si="5"/>
        <v>0</v>
      </c>
    </row>
    <row r="52" spans="2:6" x14ac:dyDescent="0.25">
      <c r="B52" s="63" t="str">
        <f t="shared" si="4"/>
        <v>0 0</v>
      </c>
      <c r="F52" s="60">
        <f t="shared" si="5"/>
        <v>0</v>
      </c>
    </row>
    <row r="53" spans="2:6" x14ac:dyDescent="0.25">
      <c r="B53" s="63" t="str">
        <f t="shared" si="4"/>
        <v>0 0</v>
      </c>
      <c r="F53" s="60">
        <f t="shared" si="5"/>
        <v>0</v>
      </c>
    </row>
    <row r="54" spans="2:6" x14ac:dyDescent="0.25">
      <c r="B54" s="63" t="str">
        <f t="shared" si="4"/>
        <v>0 0</v>
      </c>
      <c r="F54" s="60">
        <f t="shared" si="5"/>
        <v>0</v>
      </c>
    </row>
    <row r="55" spans="2:6" x14ac:dyDescent="0.25">
      <c r="B55" s="63" t="str">
        <f t="shared" si="4"/>
        <v>0 0</v>
      </c>
      <c r="F55" s="60">
        <f t="shared" si="5"/>
        <v>0</v>
      </c>
    </row>
    <row r="56" spans="2:6" x14ac:dyDescent="0.25">
      <c r="B56" s="63" t="str">
        <f t="shared" si="4"/>
        <v>0 0</v>
      </c>
      <c r="F56" s="60">
        <f t="shared" si="5"/>
        <v>0</v>
      </c>
    </row>
    <row r="57" spans="2:6" x14ac:dyDescent="0.25">
      <c r="B57" s="63" t="str">
        <f t="shared" si="4"/>
        <v>0 0</v>
      </c>
      <c r="F57" s="60">
        <f t="shared" si="5"/>
        <v>0</v>
      </c>
    </row>
    <row r="58" spans="2:6" x14ac:dyDescent="0.25">
      <c r="B58" s="63" t="str">
        <f t="shared" si="4"/>
        <v>0 0</v>
      </c>
      <c r="F58" s="60">
        <f t="shared" si="5"/>
        <v>0</v>
      </c>
    </row>
    <row r="59" spans="2:6" x14ac:dyDescent="0.25">
      <c r="B59" s="63" t="str">
        <f t="shared" si="4"/>
        <v>0 0</v>
      </c>
      <c r="F59" s="60">
        <f t="shared" si="5"/>
        <v>0</v>
      </c>
    </row>
    <row r="60" spans="2:6" x14ac:dyDescent="0.25">
      <c r="B60" s="63" t="str">
        <f t="shared" si="4"/>
        <v xml:space="preserve"> </v>
      </c>
      <c r="F60" s="60">
        <f t="shared" si="5"/>
        <v>0</v>
      </c>
    </row>
    <row r="61" spans="2:6" x14ac:dyDescent="0.25">
      <c r="B61" s="63" t="str">
        <f t="shared" si="4"/>
        <v xml:space="preserve"> </v>
      </c>
      <c r="F61" s="60">
        <f t="shared" si="5"/>
        <v>0</v>
      </c>
    </row>
    <row r="62" spans="2:6" x14ac:dyDescent="0.25">
      <c r="B62" s="63" t="str">
        <f t="shared" si="4"/>
        <v xml:space="preserve"> </v>
      </c>
      <c r="F62" s="60">
        <f t="shared" si="5"/>
        <v>0</v>
      </c>
    </row>
    <row r="63" spans="2:6" x14ac:dyDescent="0.25">
      <c r="B63" s="63" t="str">
        <f t="shared" si="4"/>
        <v xml:space="preserve"> </v>
      </c>
      <c r="F63" s="60">
        <f t="shared" si="5"/>
        <v>0</v>
      </c>
    </row>
    <row r="64" spans="2:6" x14ac:dyDescent="0.25">
      <c r="B64" s="63" t="str">
        <f t="shared" si="4"/>
        <v xml:space="preserve"> </v>
      </c>
      <c r="F64" s="60">
        <f t="shared" si="5"/>
        <v>0</v>
      </c>
    </row>
    <row r="65" spans="2:6" x14ac:dyDescent="0.25">
      <c r="B65" s="63" t="str">
        <f t="shared" si="4"/>
        <v xml:space="preserve"> </v>
      </c>
      <c r="F65" s="60">
        <f t="shared" si="5"/>
        <v>0</v>
      </c>
    </row>
    <row r="66" spans="2:6" x14ac:dyDescent="0.25">
      <c r="B66" s="63" t="str">
        <f t="shared" si="4"/>
        <v xml:space="preserve"> </v>
      </c>
      <c r="F66" s="60">
        <f t="shared" si="5"/>
        <v>0</v>
      </c>
    </row>
    <row r="67" spans="2:6" x14ac:dyDescent="0.25">
      <c r="B67" s="60"/>
    </row>
    <row r="68" spans="2:6" x14ac:dyDescent="0.25">
      <c r="B68" s="60"/>
      <c r="F68">
        <f>SUM(F36:F66)</f>
        <v>0</v>
      </c>
    </row>
    <row r="69" spans="2:6" x14ac:dyDescent="0.25">
      <c r="B69" s="60"/>
    </row>
    <row r="70" spans="2:6" x14ac:dyDescent="0.25">
      <c r="B70" s="60"/>
    </row>
    <row r="71" spans="2:6" x14ac:dyDescent="0.25">
      <c r="B71" s="60"/>
    </row>
    <row r="72" spans="2:6" x14ac:dyDescent="0.25">
      <c r="B72" s="60"/>
    </row>
    <row r="73" spans="2:6" x14ac:dyDescent="0.25">
      <c r="B73" s="60"/>
    </row>
    <row r="74" spans="2:6" x14ac:dyDescent="0.25">
      <c r="B74" s="60"/>
    </row>
    <row r="75" spans="2:6" x14ac:dyDescent="0.25">
      <c r="B75" s="60"/>
    </row>
    <row r="76" spans="2:6" x14ac:dyDescent="0.25">
      <c r="B76" s="60"/>
    </row>
    <row r="77" spans="2:6" x14ac:dyDescent="0.25">
      <c r="B77" s="60"/>
    </row>
    <row r="78" spans="2:6" x14ac:dyDescent="0.25">
      <c r="B78" s="60" t="str">
        <f t="shared" si="4"/>
        <v xml:space="preserve"> 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Colmar Cup 2020</vt:lpstr>
      <vt:lpstr>Feuil2</vt:lpstr>
      <vt:lpstr>'Inscription Colmar Cup 2020'!Zone_d_impression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Nicolas</cp:lastModifiedBy>
  <cp:lastPrinted>2016-01-03T19:16:57Z</cp:lastPrinted>
  <dcterms:created xsi:type="dcterms:W3CDTF">2012-11-27T20:25:04Z</dcterms:created>
  <dcterms:modified xsi:type="dcterms:W3CDTF">2020-01-02T17:05:32Z</dcterms:modified>
</cp:coreProperties>
</file>